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A68D3412-D9ED-4030-AB71-F25D3798D4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CUELA" sheetId="1" r:id="rId1"/>
  </sheets>
  <definedNames>
    <definedName name="_xlnm.Print_Area" localSheetId="0">ESCUELA!$A$1:$C$53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22" i="1"/>
  <c r="C17" i="1"/>
  <c r="C39" i="1" l="1"/>
  <c r="C40" i="1" s="1"/>
  <c r="C23" i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<sst xmlns="http://schemas.openxmlformats.org/spreadsheetml/2006/main" count="37" uniqueCount="34">
  <si>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</si>
  <si>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</si>
  <si>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</si>
  <si>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</si>
  <si>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</si>
  <si>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</si>
  <si>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</si>
  <si>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</si>
  <si>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</si>
  <si>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0.00</t>
  </si>
  <si>
    <t>TOTAL DE ACTIVOS CORRIENTES</t>
  </si>
  <si>
    <t>ACTIVOS NO CORRIENTES</t>
  </si>
  <si>
    <t>BIENES DE USO (ACTIVOS NO FINANCIEROS)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</si>
  <si>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</si>
  <si>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</si>
  <si>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</si>
  <si>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</si>
  <si>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</si>
  <si>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</si>
  <si>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</si>
  <si>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</si>
  <si>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</si>
  <si>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</si>
  <si>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</si>
  <si>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</si>
  <si>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PRESUPUESTOS APROBADOS</t>
  </si>
  <si>
    <t>TOTAL DE PATRIMONIO</t>
  </si>
  <si>
    <t>TOTAL DE PASIVO Y PATRIMONIO</t>
  </si>
  <si>
    <t>MODIFICACION PRESUPUESTARIA</t>
  </si>
  <si>
    <t xml:space="preserve">      ACTIVIDAD 007</t>
  </si>
  <si>
    <t>EDIFICACIONES</t>
  </si>
  <si>
    <t>RESULTADOS NETO DE EJERCICIO</t>
  </si>
  <si>
    <t>DISPONIBILIDAD CUENTA CAPTACION DIRECTA</t>
  </si>
  <si>
    <t>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</si>
</sst>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b/>
      <sz val="1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2" fillId="2" borderId="1" xfId="1" applyFont="1" applyFill="1" applyBorder="1"/>
    <xf numFmtId="0" fontId="2" fillId="0" borderId="0" xfId="0" applyFont="1"/>
    <xf numFmtId="0" fontId="3" fillId="0" borderId="0" xfId="0" applyFont="1"/>
    <xf numFmtId="43" fontId="2" fillId="0" borderId="0" xfId="1" applyFont="1"/>
    <xf numFmtId="0" fontId="3" fillId="0" borderId="0" xfId="0" applyFont="1" applyAlignment="1">
      <alignment horizontal="left"/>
    </xf>
    <xf numFmtId="0" fontId="2" fillId="2" borderId="0" xfId="0" applyFont="1" applyFill="1"/>
    <xf numFmtId="43" fontId="2" fillId="2" borderId="0" xfId="1" applyFont="1" applyFill="1" applyBorder="1" applyAlignment="1">
      <alignment horizontal="right"/>
    </xf>
    <xf numFmtId="49" fontId="3" fillId="0" borderId="0" xfId="0" applyNumberFormat="1" applyFont="1"/>
    <xf numFmtId="43" fontId="3" fillId="0" borderId="0" xfId="1" applyFont="1" applyBorder="1" applyAlignment="1"/>
    <xf numFmtId="43" fontId="3" fillId="0" borderId="0" xfId="1" applyFont="1" applyBorder="1"/>
    <xf numFmtId="43" fontId="2" fillId="0" borderId="1" xfId="1" applyFont="1" applyBorder="1" applyAlignment="1">
      <alignment horizontal="right"/>
    </xf>
    <xf numFmtId="43" fontId="2" fillId="0" borderId="0" xfId="1" applyFont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43" fontId="2" fillId="0" borderId="0" xfId="0" applyNumberFormat="1" applyFont="1"/>
    <xf numFmtId="0" fontId="3" fillId="2" borderId="0" xfId="0" applyFont="1" applyFill="1"/>
    <xf numFmtId="43" fontId="3" fillId="2" borderId="0" xfId="1" applyFont="1" applyFill="1" applyBorder="1"/>
    <xf numFmtId="43" fontId="2" fillId="2" borderId="1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right"/>
    </xf>
    <xf numFmtId="43" fontId="2" fillId="2" borderId="0" xfId="1" applyFont="1" applyFill="1" applyBorder="1"/>
    <xf numFmtId="43" fontId="3" fillId="2" borderId="1" xfId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43" fontId="3" fillId="0" borderId="1" xfId="1" applyFont="1" applyBorder="1"/>
    <xf numFmtId="43" fontId="3" fillId="3" borderId="2" xfId="1" applyFont="1" applyFill="1" applyBorder="1"/>
    <xf numFmtId="0" fontId="0" fillId="2" borderId="0" xfId="0" applyFill="1"/>
    <xf numFmtId="43" fontId="3" fillId="0" borderId="3" xfId="1" applyFont="1" applyBorder="1"/>
    <xf numFmtId="43" fontId="3" fillId="3" borderId="4" xfId="1" applyFont="1" applyFill="1" applyBorder="1" applyAlignment="1">
      <alignment horizontal="right"/>
    </xf>
    <xf numFmtId="43" fontId="3" fillId="0" borderId="3" xfId="1" applyFont="1" applyBorder="1" applyAlignment="1">
      <alignment horizontal="right"/>
    </xf>
    <xf numFmtId="43" fontId="2" fillId="2" borderId="0" xfId="1" applyFont="1" applyFill="1" applyBorder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0</xdr:row>
      <xdr:rowOff>0</xdr:rowOff>
    </xdr:from>
    <xdr:to>
      <xdr:col>2</xdr:col>
      <xdr:colOff>381000</xdr:colOff>
      <xdr:row>3</xdr:row>
      <xdr:rowOff>152400</xdr:rowOff>
    </xdr:to>
    <xdr:pic>
      <xdr:nvPicPr>
        <xdr:cNvPr id="4" name="Object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1300" y="13335000"/>
          <a:ext cx="1181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41</xdr:row>
      <xdr:rowOff>152400</xdr:rowOff>
    </xdr:from>
    <xdr:to>
      <xdr:col>2</xdr:col>
      <xdr:colOff>2711762</xdr:colOff>
      <xdr:row>51</xdr:row>
      <xdr:rowOff>161624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06C39A-C62F-684F-CF82-C9CDCB8AC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7658100"/>
          <a:ext cx="5750237" cy="1914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2:C53"/>
  <sheetViews>
    <sheetView tabSelected="1" topLeftCell="A38" zoomScaleNormal="100" workbookViewId="0">
      <selection activeCell="E48" sqref="E48"/>
    </sheetView>
  </sheetViews>
  <sheetFormatPr baseColWidth="10" defaultColWidth="9.140625" defaultRowHeight="15" x14ac:dyDescent="0.25"/>
  <cols>
    <col min="1" max="1" width="12.140625" style="2" customWidth="1"/>
    <col min="2" max="2" width="35.28515625" style="2" customWidth="1"/>
    <col min="3" max="3" width="41.85546875" style="2" customWidth="1"/>
  </cols>
  <sheetData>
    <row r="2" spans="1:3" x14ac:dyDescent="0.25">
      <c r="C2" s="4"/>
    </row>
    <row r="3" spans="1:3" x14ac:dyDescent="0.25">
      <c r="C3" s="4"/>
    </row>
    <row r="4" spans="1:3" ht="12" customHeight="1" x14ac:dyDescent="0.25">
      <c r="C4" s="4"/>
    </row>
    <row r="5" spans="1:3" x14ac:dyDescent="0.25">
      <c r="A5" s="29" t="s">
        <v>0</v>
      </c>
      <c r="B5" s="29"/>
      <c r="C5" s="29"/>
    </row>
    <row r="6" spans="1:3" x14ac:dyDescent="0.25">
      <c r="A6" s="30" t="s">
        <v>1</v>
      </c>
      <c r="B6" s="30"/>
      <c r="C6" s="30"/>
    </row>
    <row r="7" spans="1:3" ht="12.75" customHeight="1" x14ac:dyDescent="0.25">
      <c r="A7" s="30" t="s">
        <v>2</v>
      </c>
      <c r="B7" s="30"/>
      <c r="C7" s="30"/>
    </row>
    <row r="8" spans="1:3" x14ac:dyDescent="0.25">
      <c r="A8" s="29" t="s">
        <v>3</v>
      </c>
      <c r="B8" s="29"/>
      <c r="C8" s="29"/>
    </row>
    <row r="9" spans="1:3" x14ac:dyDescent="0.25">
      <c r="A9" s="31" t="s">
        <v>33</v>
      </c>
      <c r="B9" s="31"/>
      <c r="C9" s="31"/>
    </row>
    <row r="10" spans="1:3" x14ac:dyDescent="0.25">
      <c r="A10" s="29" t="s">
        <v>4</v>
      </c>
      <c r="B10" s="29"/>
      <c r="C10" s="29"/>
    </row>
    <row r="11" spans="1:3" x14ac:dyDescent="0.25">
      <c r="A11" s="21" t="s">
        <v>29</v>
      </c>
      <c r="C11" s="21"/>
    </row>
    <row r="12" spans="1:3" x14ac:dyDescent="0.25">
      <c r="A12" s="5" t="s">
        <v>5</v>
      </c>
      <c r="B12" s="21"/>
      <c r="C12" s="21"/>
    </row>
    <row r="13" spans="1:3" x14ac:dyDescent="0.25">
      <c r="A13" s="3" t="s">
        <v>6</v>
      </c>
      <c r="B13" s="8"/>
      <c r="C13" s="9"/>
    </row>
    <row r="14" spans="1:3" x14ac:dyDescent="0.25">
      <c r="A14" s="2" t="s">
        <v>32</v>
      </c>
      <c r="B14" s="8"/>
      <c r="C14" s="28">
        <v>1550806.27</v>
      </c>
    </row>
    <row r="15" spans="1:3" x14ac:dyDescent="0.25">
      <c r="A15" s="2" t="s">
        <v>7</v>
      </c>
      <c r="C15" s="19">
        <v>133278166.15000001</v>
      </c>
    </row>
    <row r="16" spans="1:3" x14ac:dyDescent="0.25">
      <c r="A16" s="2" t="s">
        <v>8</v>
      </c>
      <c r="C16" s="1">
        <v>0</v>
      </c>
    </row>
    <row r="17" spans="1:3" x14ac:dyDescent="0.25">
      <c r="A17" s="3" t="s">
        <v>10</v>
      </c>
      <c r="C17" s="22">
        <f>SUM(C14:C16)</f>
        <v>134828972.42000002</v>
      </c>
    </row>
    <row r="18" spans="1:3" ht="7.5" customHeight="1" x14ac:dyDescent="0.25">
      <c r="C18" s="4">
        <v>0</v>
      </c>
    </row>
    <row r="19" spans="1:3" x14ac:dyDescent="0.25">
      <c r="A19" s="3" t="s">
        <v>11</v>
      </c>
      <c r="C19" s="10"/>
    </row>
    <row r="20" spans="1:3" x14ac:dyDescent="0.25">
      <c r="A20" s="2" t="s">
        <v>30</v>
      </c>
      <c r="C20" s="12">
        <v>236420886.56999999</v>
      </c>
    </row>
    <row r="21" spans="1:3" x14ac:dyDescent="0.25">
      <c r="A21" s="6" t="s">
        <v>12</v>
      </c>
      <c r="B21" s="6"/>
      <c r="C21" s="11">
        <v>153259214.49000001</v>
      </c>
    </row>
    <row r="22" spans="1:3" x14ac:dyDescent="0.25">
      <c r="A22" s="3" t="s">
        <v>13</v>
      </c>
      <c r="C22" s="27">
        <f>+C20+C21</f>
        <v>389680101.06</v>
      </c>
    </row>
    <row r="23" spans="1:3" ht="15.75" thickBot="1" x14ac:dyDescent="0.3">
      <c r="A23" s="3" t="s">
        <v>14</v>
      </c>
      <c r="C23" s="23">
        <f>+C22+C17</f>
        <v>524509073.48000002</v>
      </c>
    </row>
    <row r="24" spans="1:3" s="24" customFormat="1" ht="9.75" customHeight="1" thickTop="1" x14ac:dyDescent="0.25">
      <c r="A24" s="15"/>
      <c r="B24" s="6"/>
      <c r="C24" s="16"/>
    </row>
    <row r="25" spans="1:3" x14ac:dyDescent="0.25">
      <c r="A25" s="15" t="s">
        <v>15</v>
      </c>
      <c r="B25" s="6"/>
      <c r="C25" s="16"/>
    </row>
    <row r="26" spans="1:3" x14ac:dyDescent="0.25">
      <c r="A26" s="15" t="s">
        <v>16</v>
      </c>
      <c r="B26" s="6"/>
      <c r="C26" s="7" t="s">
        <v>17</v>
      </c>
    </row>
    <row r="27" spans="1:3" x14ac:dyDescent="0.25">
      <c r="A27" s="6" t="s">
        <v>18</v>
      </c>
      <c r="B27" s="6"/>
      <c r="C27" s="17" t="s">
        <v>9</v>
      </c>
    </row>
    <row r="28" spans="1:3" x14ac:dyDescent="0.25">
      <c r="A28" s="15" t="s">
        <v>19</v>
      </c>
      <c r="B28" s="6"/>
      <c r="C28" s="20" t="s">
        <v>9</v>
      </c>
    </row>
    <row r="29" spans="1:3" ht="12" customHeight="1" x14ac:dyDescent="0.25">
      <c r="A29" s="15"/>
      <c r="B29" s="6"/>
      <c r="C29" s="18"/>
    </row>
    <row r="30" spans="1:3" x14ac:dyDescent="0.25">
      <c r="A30" s="15" t="s">
        <v>20</v>
      </c>
      <c r="B30" s="6"/>
      <c r="C30" s="16"/>
    </row>
    <row r="31" spans="1:3" x14ac:dyDescent="0.25">
      <c r="A31" s="6" t="s">
        <v>21</v>
      </c>
      <c r="B31" s="6"/>
      <c r="C31" s="17" t="s">
        <v>9</v>
      </c>
    </row>
    <row r="32" spans="1:3" x14ac:dyDescent="0.25">
      <c r="A32" s="15" t="s">
        <v>22</v>
      </c>
      <c r="B32" s="6"/>
      <c r="C32" s="20" t="s">
        <v>9</v>
      </c>
    </row>
    <row r="33" spans="1:3" ht="9.75" customHeight="1" x14ac:dyDescent="0.25">
      <c r="A33" s="3"/>
      <c r="C33" s="13"/>
    </row>
    <row r="34" spans="1:3" x14ac:dyDescent="0.25">
      <c r="A34" s="3" t="s">
        <v>23</v>
      </c>
      <c r="C34" s="13"/>
    </row>
    <row r="35" spans="1:3" x14ac:dyDescent="0.25">
      <c r="A35" s="2" t="s">
        <v>24</v>
      </c>
      <c r="C35" s="10">
        <v>660326493</v>
      </c>
    </row>
    <row r="36" spans="1:3" x14ac:dyDescent="0.25">
      <c r="A36" s="3" t="s">
        <v>28</v>
      </c>
      <c r="C36" s="14">
        <v>2627195</v>
      </c>
    </row>
    <row r="37" spans="1:3" x14ac:dyDescent="0.25">
      <c r="A37" s="3" t="s">
        <v>25</v>
      </c>
      <c r="C37" s="10">
        <f>+C35-C36</f>
        <v>657699298</v>
      </c>
    </row>
    <row r="38" spans="1:3" x14ac:dyDescent="0.25">
      <c r="A38" s="2" t="s">
        <v>31</v>
      </c>
      <c r="C38" s="10">
        <v>133190224.52000004</v>
      </c>
    </row>
    <row r="39" spans="1:3" x14ac:dyDescent="0.25">
      <c r="A39" s="3" t="s">
        <v>26</v>
      </c>
      <c r="C39" s="25">
        <f>+C37-C38</f>
        <v>524509073.47999996</v>
      </c>
    </row>
    <row r="40" spans="1:3" ht="15.75" thickBot="1" x14ac:dyDescent="0.3">
      <c r="A40" s="3" t="s">
        <v>27</v>
      </c>
      <c r="C40" s="26">
        <f>+C32+C39</f>
        <v>524509073.47999996</v>
      </c>
    </row>
    <row r="41" spans="1:3" ht="15.75" thickTop="1" x14ac:dyDescent="0.25">
      <c r="A41" s="3"/>
      <c r="C41" s="18"/>
    </row>
    <row r="42" spans="1:3" x14ac:dyDescent="0.25">
      <c r="A42" s="3"/>
      <c r="C42" s="18"/>
    </row>
    <row r="43" spans="1:3" x14ac:dyDescent="0.25">
      <c r="A43" s="3"/>
      <c r="C43" s="18"/>
    </row>
    <row r="44" spans="1:3" x14ac:dyDescent="0.25">
      <c r="A44" s="3"/>
      <c r="C44" s="18"/>
    </row>
    <row r="45" spans="1:3" x14ac:dyDescent="0.25">
      <c r="A45" s="3"/>
      <c r="C45" s="18"/>
    </row>
    <row r="46" spans="1:3" x14ac:dyDescent="0.25">
      <c r="A46" s="3"/>
      <c r="C46" s="18"/>
    </row>
    <row r="47" spans="1:3" x14ac:dyDescent="0.25">
      <c r="A47" s="3"/>
      <c r="C47" s="18"/>
    </row>
    <row r="48" spans="1:3" x14ac:dyDescent="0.25">
      <c r="A48" s="3"/>
      <c r="C48" s="18"/>
    </row>
    <row r="49" spans="1:3" x14ac:dyDescent="0.25">
      <c r="A49" s="3"/>
      <c r="C49" s="18"/>
    </row>
    <row r="50" spans="1:3" x14ac:dyDescent="0.25">
      <c r="A50" s="3"/>
      <c r="C50" s="18"/>
    </row>
    <row r="51" spans="1:3" x14ac:dyDescent="0.25">
      <c r="A51" s="3"/>
      <c r="C51" s="18"/>
    </row>
    <row r="52" spans="1:3" x14ac:dyDescent="0.25">
      <c r="A52" s="3"/>
      <c r="C52" s="18"/>
    </row>
    <row r="53" spans="1:3" x14ac:dyDescent="0.25">
      <c r="A53" s="3"/>
      <c r="C53" s="18"/>
    </row>
  </sheetData>
  <mergeCells count="6">
    <mergeCell ref="A10:C10"/>
    <mergeCell ref="A5:C5"/>
    <mergeCell ref="A6:C6"/>
    <mergeCell ref="A7:C7"/>
    <mergeCell ref="A8:C8"/>
    <mergeCell ref="A9:C9"/>
  </mergeCells>
  <pageMargins left="0.25" right="0.25" top="0.19" bottom="0.19" header="0.12" footer="0.1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ESCUELA</vt:lpstr>
      <vt:lpstr>ESCUELA!Área_de_impresión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2022-10-19T17:01:03Z</dcterms:modified>
</cp:coreProperties>
</file>