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Marzo\Balance\"/>
    </mc:Choice>
  </mc:AlternateContent>
  <bookViews>
    <workbookView xWindow="0" yWindow="0" windowWidth="20490" windowHeight="7500"/>
  </bookViews>
  <sheets>
    <sheet name="31 DE MARZO DOMINICANA DIGNA" sheetId="6" r:id="rId1"/>
  </sheets>
  <definedNames>
    <definedName name="_xlnm.Print_Area" localSheetId="0">'31 DE MARZO DOMINICANA DIGNA'!$A$1:$E$54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6" l="1"/>
  <c r="I27" i="6"/>
  <c r="E38" i="6" l="1"/>
  <c r="E23" i="6"/>
  <c r="E18" i="6"/>
  <c r="E24" i="6" s="1"/>
  <c r="E39" i="6" s="1"/>
  <c r="E40" i="6" l="1"/>
  <c r="E41" i="6" s="1"/>
  <c r="G33" i="6" s="1"/>
</calcChain>
</file>

<file path=xl/sharedStrings.xml><?xml version="1.0" encoding="utf-8"?>
<sst xmlns="http://schemas.openxmlformats.org/spreadsheetml/2006/main" count="41" uniqueCount="38">
  <si>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</si>
  <si>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</si>
  <si>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</si>
  <si>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</si>
  <si>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</si>
  <si>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</si>
  <si>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</si>
  <si>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</si>
  <si>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</si>
  <si>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</si>
  <si>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</si>
  <si>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</si>
  <si>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</si>
  <si>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</si>
  <si>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</si>
  <si>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</si>
  <si>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</si>
  <si>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</si>
  <si>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</si>
  <si>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</si>
  <si>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</si>
  <si>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</si>
  <si>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</si>
  <si>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</si>
  <si>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</si>
  <si>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</si>
  <si>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</si>
  <si>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</si>
  <si>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</si>
  <si>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</si>
  <si>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resultado neto del ejercicio</t>
  </si>
  <si>
    <t>MENOS</t>
  </si>
  <si>
    <t>BIENES INTANGIBLES</t>
  </si>
  <si>
    <t>ACTIVIDAD 009</t>
  </si>
  <si>
    <t>DOMINICANA  DIGNA</t>
  </si>
  <si>
    <t>AL 31 DE MARZO  2024</t>
  </si>
  <si>
    <t>PRESUP INICIAL</t>
  </si>
  <si>
    <t>TOTAL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</si>
</sst>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8" fillId="0" borderId="0" xfId="0" applyFont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43" fontId="2" fillId="0" borderId="0" xfId="1" applyFont="1"/>
    <xf numFmtId="43" fontId="7" fillId="2" borderId="0" xfId="1" applyFont="1" applyFill="1"/>
    <xf numFmtId="43" fontId="6" fillId="2" borderId="0" xfId="1" applyFont="1" applyFill="1" applyBorder="1"/>
    <xf numFmtId="43" fontId="7" fillId="2" borderId="1" xfId="1" applyFont="1" applyFill="1" applyBorder="1" applyAlignment="1">
      <alignment horizontal="right"/>
    </xf>
    <xf numFmtId="43" fontId="6" fillId="3" borderId="3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1" xfId="1" applyFont="1" applyFill="1" applyBorder="1"/>
    <xf numFmtId="43" fontId="7" fillId="0" borderId="1" xfId="1" applyFont="1" applyBorder="1"/>
    <xf numFmtId="43" fontId="7" fillId="2" borderId="0" xfId="1" applyFont="1" applyFill="1" applyBorder="1"/>
    <xf numFmtId="43" fontId="0" fillId="0" borderId="0" xfId="1" applyFont="1"/>
    <xf numFmtId="43" fontId="3" fillId="0" borderId="0" xfId="1" applyFont="1"/>
    <xf numFmtId="43" fontId="8" fillId="2" borderId="0" xfId="1" applyFont="1" applyFill="1"/>
    <xf numFmtId="43" fontId="6" fillId="3" borderId="4" xfId="1" applyFont="1" applyFill="1" applyBorder="1"/>
    <xf numFmtId="43" fontId="6" fillId="2" borderId="2" xfId="1" applyFont="1" applyFill="1" applyBorder="1"/>
    <xf numFmtId="43" fontId="6" fillId="2" borderId="2" xfId="1" applyFont="1" applyFill="1" applyBorder="1" applyAlignment="1">
      <alignment horizontal="right"/>
    </xf>
    <xf numFmtId="0" fontId="8" fillId="2" borderId="0" xfId="0" applyFont="1" applyFill="1"/>
    <xf numFmtId="43" fontId="7" fillId="0" borderId="0" xfId="1" applyFont="1" applyFill="1" applyBorder="1" applyAlignment="1">
      <alignment horizontal="right"/>
    </xf>
    <xf numFmtId="43" fontId="6" fillId="2" borderId="1" xfId="1" applyFont="1" applyFill="1" applyBorder="1"/>
    <xf numFmtId="43" fontId="9" fillId="0" borderId="1" xfId="1" applyFont="1" applyBorder="1"/>
    <xf numFmtId="43" fontId="6" fillId="2" borderId="0" xfId="1" applyFont="1" applyFill="1" applyBorder="1" applyAlignment="1"/>
    <xf numFmtId="49" fontId="6" fillId="2" borderId="0" xfId="0" applyNumberFormat="1" applyFont="1" applyFill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43" fontId="2" fillId="0" borderId="0" xfId="0" applyNumberFormat="1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55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C9100126-5CF5-4405-B770-A4A8131A9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A1782915-E26E-41D3-9FC9-3292CE6F3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EED2AA66-B6EE-4F78-A89D-BC70B0CB3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EC1ED7AF-BB0A-4C3C-84D0-387891444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2C815152-7B19-47F9-906C-1FC137FAD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CDD4EA3-99A3-4CB6-9766-52D0E8129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AB00FC42-AE44-42C3-82DC-9CB66FA05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81E9ADF8-4230-4F53-92DB-FFDBAE0BC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DC4F9503-64A4-49C4-87B1-C0727AAF9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6D9A0A88-3DAB-4407-8EA6-7A5F13392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A9FCFD14-9CC0-4997-9E10-69B9B22BF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672CD864-6B85-4BEA-992D-28A339A59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7E721F82-6EEB-4786-A37C-4F8CA317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41E33AAA-5A90-475C-AF10-9BF1752B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4D17C496-6A37-4FB5-8197-2D7A1151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E59AD90A-15F6-4749-801E-C7D72D52B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A6C8B38C-8E79-44E2-B6EC-9E3EF78DE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408E4FA6-78CA-417D-9519-F36A8F091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83B85D97-E586-44D9-A796-55D25CDA8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7146BFDA-C8E0-4373-8463-1052D428B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EA634FB0-ED26-42E6-B6CC-AAB4A0146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479CAABD-13DD-46E8-AF27-C7B9F5F03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7F9A5B68-92B2-40FF-AA74-D990C09A4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28369605-C296-4019-9721-31D21ECC7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8DF136F7-669B-4FC9-B48D-4AB1EBE7E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9C9F002E-06E5-43B3-AD0E-D3A86F117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3C7C1B04-597B-4882-9219-1DCAC9546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6A0043F4-03D7-4ACB-B869-4A5767071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94E9D1D5-D778-47E9-83AC-456F391D3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5D8F05AE-9047-4A60-A3B5-4609C990E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5957F466-2FAC-45CA-A9E6-96CB9E20F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B5E52087-99B7-4B14-939D-59513EDE7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DAB64137-1C34-4331-8EAF-7CAB31145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260680C9-227D-40C1-9A83-C36E12A57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7B7F8C9A-3F49-4A27-9600-DF0441BA0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D26759C6-7C03-488C-BF09-5F8D504CE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24F909E-8414-4527-B7CA-FFD6C4DCF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5AD7E4F1-4D94-4920-A041-FCD0AAD3E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76839BC7-AE07-4E01-87FF-7F08684B0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48230132-25D0-4547-97ED-21B5450E1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2826A3E-9D75-47DF-90DA-08C6EFF42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AC0E469C-9A41-4C97-85AB-7A74BBCA8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B50F2612-8931-4342-8160-3B4507F9B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BC98A257-CBE5-4DAE-8717-8B6AED847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3E1FA51B-5C36-4025-81BD-A701B1034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EB641640-517A-4AE0-865D-787A8BBEF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2CBCE128-CB66-486C-8AA6-EA9F74547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D05D19D0-AD86-4C13-9722-B9FF0DBF5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52" name="31 Imagen">
          <a:extLst>
            <a:ext uri="{FF2B5EF4-FFF2-40B4-BE49-F238E27FC236}">
              <a16:creationId xmlns:a16="http://schemas.microsoft.com/office/drawing/2014/main" id="{0E0F925D-003F-40AB-8BDD-790F760B6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98DA9CC-8C82-4DA9-B8D3-5F4FF57FB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AFEEBB24-F6E7-4ED1-910F-2DE58A218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A5728E06-CD4A-42A8-AA34-0A285E56D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1B116E65-2B1B-45CE-B401-E6BDC2383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57" name="31 Imagen">
          <a:extLst>
            <a:ext uri="{FF2B5EF4-FFF2-40B4-BE49-F238E27FC236}">
              <a16:creationId xmlns:a16="http://schemas.microsoft.com/office/drawing/2014/main" id="{6C033B93-500F-472B-A971-70010976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33DF8E94-FDBB-473F-8F7A-C4822B88E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F2B06401-F33B-48C4-A873-6E860D6D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60" name="31 Imagen">
          <a:extLst>
            <a:ext uri="{FF2B5EF4-FFF2-40B4-BE49-F238E27FC236}">
              <a16:creationId xmlns:a16="http://schemas.microsoft.com/office/drawing/2014/main" id="{AFDC4658-7BC1-404B-8E7D-CFD94C434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61" name="31 Imagen">
          <a:extLst>
            <a:ext uri="{FF2B5EF4-FFF2-40B4-BE49-F238E27FC236}">
              <a16:creationId xmlns:a16="http://schemas.microsoft.com/office/drawing/2014/main" id="{2614CC58-766C-4217-8CD5-FBEBE5882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62" name="31 Imagen">
          <a:extLst>
            <a:ext uri="{FF2B5EF4-FFF2-40B4-BE49-F238E27FC236}">
              <a16:creationId xmlns:a16="http://schemas.microsoft.com/office/drawing/2014/main" id="{7D4737A9-C0D3-4B54-93FE-D4DC1CA3E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D2EA8A01-0ADC-466D-8BF3-B301F4EA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id="{0BBFC717-D789-4567-B752-A2642C5A6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id="{93D191CB-2EB5-4BEB-B1C7-0377B3D93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66" name="31 Imagen">
          <a:extLst>
            <a:ext uri="{FF2B5EF4-FFF2-40B4-BE49-F238E27FC236}">
              <a16:creationId xmlns:a16="http://schemas.microsoft.com/office/drawing/2014/main" id="{A58D0FA5-B6C0-44CA-9521-210EF590E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67" name="31 Imagen">
          <a:extLst>
            <a:ext uri="{FF2B5EF4-FFF2-40B4-BE49-F238E27FC236}">
              <a16:creationId xmlns:a16="http://schemas.microsoft.com/office/drawing/2014/main" id="{3A205E25-10A7-4331-B524-66CDAB389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id="{2DA95FBF-AF70-4AAC-AF2E-078E96D01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id="{74F2CD8E-5150-4C88-A08B-06867B5A2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id="{C1F97A55-F781-4FAE-8EBC-6EA8949D3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id="{08A55B42-9AC3-41EA-B980-212A401A2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974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72" name="31 Imagen">
          <a:extLst>
            <a:ext uri="{FF2B5EF4-FFF2-40B4-BE49-F238E27FC236}">
              <a16:creationId xmlns:a16="http://schemas.microsoft.com/office/drawing/2014/main" id="{BCCB0A10-2CBC-470A-A2F3-8008591A1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12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73" name="31 Imagen">
          <a:extLst>
            <a:ext uri="{FF2B5EF4-FFF2-40B4-BE49-F238E27FC236}">
              <a16:creationId xmlns:a16="http://schemas.microsoft.com/office/drawing/2014/main" id="{A22367EC-6617-4305-BE9B-32DF43FE2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212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id="{CE04210F-69B8-4A49-9FE2-2BAF0317B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212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55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id="{6B86DC5A-4782-40E6-A2E0-27DD7BD9E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21205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0</xdr:rowOff>
    </xdr:from>
    <xdr:ext cx="19050" cy="85725"/>
    <xdr:pic>
      <xdr:nvPicPr>
        <xdr:cNvPr id="77" name="31 Imagen">
          <a:extLst>
            <a:ext uri="{FF2B5EF4-FFF2-40B4-BE49-F238E27FC236}">
              <a16:creationId xmlns:a16="http://schemas.microsoft.com/office/drawing/2014/main" id="{C9EC7905-547E-4A97-9BB5-52E1C8333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72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19050" cy="85725"/>
    <xdr:pic>
      <xdr:nvPicPr>
        <xdr:cNvPr id="78" name="31 Imagen">
          <a:extLst>
            <a:ext uri="{FF2B5EF4-FFF2-40B4-BE49-F238E27FC236}">
              <a16:creationId xmlns:a16="http://schemas.microsoft.com/office/drawing/2014/main" id="{318055F1-BD16-47E2-941C-9C57E0FB0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772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55</xdr:row>
      <xdr:rowOff>0</xdr:rowOff>
    </xdr:from>
    <xdr:ext cx="19050" cy="85725"/>
    <xdr:pic>
      <xdr:nvPicPr>
        <xdr:cNvPr id="79" name="31 Imagen">
          <a:extLst>
            <a:ext uri="{FF2B5EF4-FFF2-40B4-BE49-F238E27FC236}">
              <a16:creationId xmlns:a16="http://schemas.microsoft.com/office/drawing/2014/main" id="{B22AF2F1-0D48-46AB-9480-C8FA1B002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772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19050" cy="85725"/>
    <xdr:pic>
      <xdr:nvPicPr>
        <xdr:cNvPr id="82" name="31 Imagen">
          <a:extLst>
            <a:ext uri="{FF2B5EF4-FFF2-40B4-BE49-F238E27FC236}">
              <a16:creationId xmlns:a16="http://schemas.microsoft.com/office/drawing/2014/main" id="{4252D57B-F07F-438A-847A-1B45D2EA9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9629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50</xdr:row>
      <xdr:rowOff>0</xdr:rowOff>
    </xdr:from>
    <xdr:ext cx="19050" cy="85725"/>
    <xdr:pic>
      <xdr:nvPicPr>
        <xdr:cNvPr id="83" name="31 Imagen">
          <a:extLst>
            <a:ext uri="{FF2B5EF4-FFF2-40B4-BE49-F238E27FC236}">
              <a16:creationId xmlns:a16="http://schemas.microsoft.com/office/drawing/2014/main" id="{CEFCCEC0-9A57-4FF4-9F46-A58849A3B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9629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50</xdr:row>
      <xdr:rowOff>0</xdr:rowOff>
    </xdr:from>
    <xdr:ext cx="19050" cy="85725"/>
    <xdr:pic>
      <xdr:nvPicPr>
        <xdr:cNvPr id="84" name="31 Imagen">
          <a:extLst>
            <a:ext uri="{FF2B5EF4-FFF2-40B4-BE49-F238E27FC236}">
              <a16:creationId xmlns:a16="http://schemas.microsoft.com/office/drawing/2014/main" id="{C748DFFA-E925-49C4-904B-E0CD55753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9629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50</xdr:row>
      <xdr:rowOff>0</xdr:rowOff>
    </xdr:from>
    <xdr:ext cx="19050" cy="85725"/>
    <xdr:pic>
      <xdr:nvPicPr>
        <xdr:cNvPr id="85" name="31 Imagen">
          <a:extLst>
            <a:ext uri="{FF2B5EF4-FFF2-40B4-BE49-F238E27FC236}">
              <a16:creationId xmlns:a16="http://schemas.microsoft.com/office/drawing/2014/main" id="{96B28B63-01AA-4C7D-A91A-9AAF6D0E6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629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304801</xdr:colOff>
      <xdr:row>0</xdr:row>
      <xdr:rowOff>85725</xdr:rowOff>
    </xdr:from>
    <xdr:to>
      <xdr:col>3</xdr:col>
      <xdr:colOff>1044576</xdr:colOff>
      <xdr:row>4</xdr:row>
      <xdr:rowOff>28575</xdr:rowOff>
    </xdr:to>
    <xdr:pic>
      <xdr:nvPicPr>
        <xdr:cNvPr id="86" name="Object 2">
          <a:extLst>
            <a:ext uri="{FF2B5EF4-FFF2-40B4-BE49-F238E27FC236}">
              <a16:creationId xmlns:a16="http://schemas.microsoft.com/office/drawing/2014/main" id="{29945446-51C2-4160-865A-A0BE4543A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48051" y="85725"/>
          <a:ext cx="7397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</xdr:row>
      <xdr:rowOff>0</xdr:rowOff>
    </xdr:from>
    <xdr:ext cx="19050" cy="85725"/>
    <xdr:pic>
      <xdr:nvPicPr>
        <xdr:cNvPr id="87" name="31 Imagen">
          <a:extLst>
            <a:ext uri="{FF2B5EF4-FFF2-40B4-BE49-F238E27FC236}">
              <a16:creationId xmlns:a16="http://schemas.microsoft.com/office/drawing/2014/main" id="{9C67FB87-8BF3-4F39-AF0A-C8FC9579A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</xdr:row>
      <xdr:rowOff>0</xdr:rowOff>
    </xdr:from>
    <xdr:ext cx="19050" cy="85725"/>
    <xdr:pic>
      <xdr:nvPicPr>
        <xdr:cNvPr id="88" name="31 Imagen">
          <a:extLst>
            <a:ext uri="{FF2B5EF4-FFF2-40B4-BE49-F238E27FC236}">
              <a16:creationId xmlns:a16="http://schemas.microsoft.com/office/drawing/2014/main" id="{DD93AF81-1DE9-4E85-8DBF-71FFFA0E4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0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</xdr:row>
      <xdr:rowOff>0</xdr:rowOff>
    </xdr:from>
    <xdr:ext cx="19050" cy="85725"/>
    <xdr:pic>
      <xdr:nvPicPr>
        <xdr:cNvPr id="89" name="31 Imagen">
          <a:extLst>
            <a:ext uri="{FF2B5EF4-FFF2-40B4-BE49-F238E27FC236}">
              <a16:creationId xmlns:a16="http://schemas.microsoft.com/office/drawing/2014/main" id="{7DEAAC0A-4DF9-4832-8E8B-5CAFE38C7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0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</xdr:row>
      <xdr:rowOff>0</xdr:rowOff>
    </xdr:from>
    <xdr:ext cx="19050" cy="85725"/>
    <xdr:pic>
      <xdr:nvPicPr>
        <xdr:cNvPr id="90" name="31 Imagen">
          <a:extLst>
            <a:ext uri="{FF2B5EF4-FFF2-40B4-BE49-F238E27FC236}">
              <a16:creationId xmlns:a16="http://schemas.microsoft.com/office/drawing/2014/main" id="{01BF8CC4-5653-4775-9DD2-1F7ACA25E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90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609600</xdr:colOff>
      <xdr:row>42</xdr:row>
      <xdr:rowOff>45944</xdr:rowOff>
    </xdr:from>
    <xdr:to>
      <xdr:col>4</xdr:col>
      <xdr:colOff>1009540</xdr:colOff>
      <xdr:row>52</xdr:row>
      <xdr:rowOff>84043</xdr:rowOff>
    </xdr:to>
    <xdr:pic>
      <xdr:nvPicPr>
        <xdr:cNvPr id="91" name="Imagen 90" descr="C:\Users\Libre acceso\AppData\Local\Packages\Microsoft.Windows.Photos_8wekyb3d8bbwe\TempState\ShareServiceTempFolder\Firma DD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894" y="8147797"/>
          <a:ext cx="4669381" cy="194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B46" zoomScale="85" zoomScaleNormal="85" zoomScaleSheetLayoutView="70" workbookViewId="0">
      <selection activeCell="H47" sqref="H47"/>
    </sheetView>
  </sheetViews>
  <sheetFormatPr baseColWidth="10" defaultColWidth="9.140625" defaultRowHeight="15" x14ac:dyDescent="0.25"/>
  <cols>
    <col min="1" max="1" width="9" style="1" customWidth="1"/>
    <col min="2" max="2" width="5" style="2" customWidth="1"/>
    <col min="3" max="3" width="33" style="2" customWidth="1"/>
    <col min="4" max="4" width="31.140625" style="2" customWidth="1"/>
    <col min="5" max="5" width="28" style="1" customWidth="1"/>
    <col min="6" max="6" width="0.7109375" style="1" customWidth="1"/>
    <col min="7" max="7" width="19.28515625" style="1" customWidth="1"/>
    <col min="8" max="8" width="15.140625" style="1" bestFit="1" customWidth="1"/>
    <col min="9" max="9" width="18.5703125" style="12" customWidth="1"/>
    <col min="10" max="10" width="16.140625" style="23" customWidth="1"/>
  </cols>
  <sheetData>
    <row r="1" spans="2:11" x14ac:dyDescent="0.25">
      <c r="B1" s="1"/>
      <c r="E1" s="2"/>
      <c r="I1" s="1"/>
      <c r="J1" s="12"/>
      <c r="K1" s="23"/>
    </row>
    <row r="2" spans="2:11" x14ac:dyDescent="0.25">
      <c r="B2" s="1"/>
      <c r="C2" s="1"/>
      <c r="D2" s="1"/>
      <c r="I2" s="1"/>
      <c r="J2" s="12"/>
      <c r="K2" s="23"/>
    </row>
    <row r="3" spans="2:11" x14ac:dyDescent="0.25">
      <c r="B3" s="1"/>
      <c r="E3" s="2"/>
      <c r="I3" s="1"/>
      <c r="J3" s="12"/>
      <c r="K3" s="23"/>
    </row>
    <row r="4" spans="2:11" x14ac:dyDescent="0.25">
      <c r="B4" s="1"/>
      <c r="E4" s="24"/>
      <c r="I4" s="1"/>
      <c r="J4" s="12"/>
      <c r="K4" s="23"/>
    </row>
    <row r="5" spans="2:11" ht="15.75" x14ac:dyDescent="0.25">
      <c r="B5" s="40" t="s">
        <v>0</v>
      </c>
      <c r="C5" s="40"/>
      <c r="D5" s="40"/>
      <c r="E5" s="40"/>
      <c r="F5" s="40"/>
      <c r="I5" s="1"/>
      <c r="J5" s="12"/>
      <c r="K5" s="23"/>
    </row>
    <row r="6" spans="2:11" ht="15.75" x14ac:dyDescent="0.25">
      <c r="B6" s="38" t="s">
        <v>1</v>
      </c>
      <c r="C6" s="38"/>
      <c r="D6" s="38"/>
      <c r="E6" s="38"/>
      <c r="F6" s="38"/>
      <c r="I6" s="1"/>
      <c r="J6" s="12"/>
      <c r="K6" s="23"/>
    </row>
    <row r="7" spans="2:11" ht="15.75" x14ac:dyDescent="0.25">
      <c r="B7" s="41" t="s">
        <v>2</v>
      </c>
      <c r="C7" s="41"/>
      <c r="D7" s="41"/>
      <c r="E7" s="41"/>
      <c r="F7" s="41"/>
      <c r="I7" s="1"/>
      <c r="J7" s="12"/>
      <c r="K7" s="23"/>
    </row>
    <row r="8" spans="2:11" ht="15.75" x14ac:dyDescent="0.25">
      <c r="B8" s="40" t="s">
        <v>3</v>
      </c>
      <c r="C8" s="40"/>
      <c r="D8" s="40"/>
      <c r="E8" s="40"/>
      <c r="F8" s="40"/>
      <c r="I8" s="1"/>
      <c r="J8" s="12"/>
      <c r="K8" s="23"/>
    </row>
    <row r="9" spans="2:11" x14ac:dyDescent="0.25">
      <c r="B9" s="39" t="s">
        <v>35</v>
      </c>
      <c r="C9" s="39"/>
      <c r="D9" s="39"/>
      <c r="E9" s="39"/>
      <c r="F9" s="39"/>
      <c r="I9" s="1"/>
      <c r="J9" s="12"/>
      <c r="K9" s="23"/>
    </row>
    <row r="10" spans="2:11" ht="15.75" x14ac:dyDescent="0.25">
      <c r="B10" s="40" t="s">
        <v>4</v>
      </c>
      <c r="C10" s="40"/>
      <c r="D10" s="40"/>
      <c r="E10" s="40"/>
      <c r="F10" s="40"/>
      <c r="I10" s="1"/>
      <c r="J10" s="12"/>
      <c r="K10" s="23"/>
    </row>
    <row r="11" spans="2:11" x14ac:dyDescent="0.25">
      <c r="B11" s="39" t="s">
        <v>34</v>
      </c>
      <c r="C11" s="39"/>
      <c r="D11" s="39"/>
      <c r="E11" s="39"/>
      <c r="F11" s="39"/>
      <c r="I11" s="1"/>
      <c r="J11" s="12"/>
      <c r="K11" s="23"/>
    </row>
    <row r="12" spans="2:11" x14ac:dyDescent="0.25">
      <c r="B12" s="36"/>
      <c r="C12" s="6" t="s">
        <v>33</v>
      </c>
      <c r="D12" s="4"/>
      <c r="E12" s="5"/>
      <c r="F12" s="36"/>
      <c r="I12" s="1"/>
      <c r="J12" s="12"/>
      <c r="K12" s="23"/>
    </row>
    <row r="13" spans="2:11" x14ac:dyDescent="0.25">
      <c r="B13" s="36"/>
      <c r="C13" s="6" t="s">
        <v>5</v>
      </c>
      <c r="D13" s="3"/>
      <c r="E13" s="7"/>
      <c r="F13" s="36"/>
      <c r="I13" s="1"/>
      <c r="J13" s="12"/>
      <c r="K13" s="23"/>
    </row>
    <row r="14" spans="2:11" x14ac:dyDescent="0.25">
      <c r="B14" s="36"/>
      <c r="C14" s="3"/>
      <c r="D14" s="7"/>
      <c r="E14" s="7"/>
      <c r="F14" s="35"/>
      <c r="I14" s="1"/>
      <c r="J14" s="12"/>
      <c r="K14" s="23"/>
    </row>
    <row r="15" spans="2:11" x14ac:dyDescent="0.25">
      <c r="B15" s="8"/>
      <c r="C15" s="9" t="s">
        <v>6</v>
      </c>
      <c r="D15" s="34"/>
      <c r="E15" s="33"/>
      <c r="F15" s="10"/>
      <c r="I15" s="1"/>
      <c r="J15" s="12"/>
      <c r="K15" s="23"/>
    </row>
    <row r="16" spans="2:11" x14ac:dyDescent="0.25">
      <c r="B16" s="8"/>
      <c r="C16" s="11" t="s">
        <v>7</v>
      </c>
      <c r="D16" s="11"/>
      <c r="E16" s="22">
        <v>8305953.1399999997</v>
      </c>
      <c r="F16" s="25"/>
      <c r="I16" s="1"/>
      <c r="J16" s="12"/>
      <c r="K16" s="23"/>
    </row>
    <row r="17" spans="2:16" x14ac:dyDescent="0.25">
      <c r="B17" s="8"/>
      <c r="C17" s="11" t="s">
        <v>8</v>
      </c>
      <c r="D17" s="11"/>
      <c r="E17" s="32">
        <v>0</v>
      </c>
      <c r="F17" s="25"/>
      <c r="I17" s="1"/>
      <c r="J17" s="12"/>
      <c r="K17" s="23"/>
    </row>
    <row r="18" spans="2:16" x14ac:dyDescent="0.25">
      <c r="B18" s="8"/>
      <c r="C18" s="9" t="s">
        <v>9</v>
      </c>
      <c r="D18" s="11"/>
      <c r="E18" s="31">
        <f>SUM(E16:E17)</f>
        <v>8305953.1399999997</v>
      </c>
      <c r="F18" s="25"/>
      <c r="H18" s="42"/>
      <c r="I18" s="42"/>
      <c r="J18" s="42"/>
      <c r="K18" s="42"/>
      <c r="L18" s="42"/>
      <c r="M18" s="42"/>
      <c r="N18" s="42"/>
      <c r="O18" s="42"/>
      <c r="P18" s="42"/>
    </row>
    <row r="19" spans="2:16" x14ac:dyDescent="0.25">
      <c r="B19" s="8"/>
      <c r="C19" s="11"/>
      <c r="D19" s="11"/>
      <c r="E19" s="13"/>
      <c r="F19" s="25"/>
      <c r="H19" s="42"/>
      <c r="I19" s="42"/>
      <c r="J19" s="42"/>
      <c r="K19" s="42"/>
      <c r="L19" s="42"/>
      <c r="M19" s="42"/>
      <c r="N19" s="42"/>
      <c r="O19" s="42"/>
      <c r="P19" s="42"/>
    </row>
    <row r="20" spans="2:16" x14ac:dyDescent="0.25">
      <c r="B20" s="8"/>
      <c r="C20" s="9" t="s">
        <v>10</v>
      </c>
      <c r="D20" s="11"/>
      <c r="E20" s="14"/>
      <c r="F20" s="25"/>
      <c r="H20" s="42"/>
      <c r="I20" s="42"/>
      <c r="J20" s="42"/>
      <c r="K20" s="42"/>
      <c r="L20" s="42"/>
      <c r="M20" s="42"/>
      <c r="N20" s="42"/>
      <c r="O20" s="42"/>
      <c r="P20" s="42"/>
    </row>
    <row r="21" spans="2:16" x14ac:dyDescent="0.25">
      <c r="B21" s="29"/>
      <c r="C21" s="11" t="s">
        <v>11</v>
      </c>
      <c r="D21" s="11"/>
      <c r="E21" s="30">
        <v>5164144.1100000003</v>
      </c>
      <c r="F21" s="29"/>
      <c r="H21" s="42"/>
      <c r="I21" s="42"/>
      <c r="J21" s="42"/>
      <c r="K21" s="42"/>
      <c r="L21" s="42"/>
      <c r="M21" s="42"/>
      <c r="N21" s="42"/>
      <c r="O21" s="42"/>
      <c r="P21" s="42"/>
    </row>
    <row r="22" spans="2:16" x14ac:dyDescent="0.25">
      <c r="B22" s="8"/>
      <c r="C22" s="11" t="s">
        <v>32</v>
      </c>
      <c r="D22" s="11"/>
      <c r="E22" s="15">
        <v>0</v>
      </c>
      <c r="F22" s="25"/>
      <c r="H22" s="42"/>
      <c r="I22" s="42"/>
      <c r="J22" s="42"/>
      <c r="K22" s="42"/>
      <c r="L22" s="42"/>
      <c r="M22" s="42"/>
      <c r="N22" s="42"/>
      <c r="O22" s="42"/>
      <c r="P22" s="42"/>
    </row>
    <row r="23" spans="2:16" x14ac:dyDescent="0.25">
      <c r="B23" s="8"/>
      <c r="C23" s="9" t="s">
        <v>13</v>
      </c>
      <c r="D23" s="11"/>
      <c r="E23" s="28">
        <f>SUM(E21:E22)</f>
        <v>5164144.1100000003</v>
      </c>
      <c r="F23" s="25"/>
      <c r="H23" s="42"/>
      <c r="I23" s="42"/>
      <c r="J23" s="42"/>
      <c r="K23" s="42"/>
      <c r="L23" s="42"/>
      <c r="M23" s="42"/>
      <c r="N23" s="42"/>
      <c r="O23" s="42"/>
      <c r="P23" s="42"/>
    </row>
    <row r="24" spans="2:16" ht="15.75" thickBot="1" x14ac:dyDescent="0.3">
      <c r="B24" s="8"/>
      <c r="C24" s="9" t="s">
        <v>14</v>
      </c>
      <c r="D24" s="11"/>
      <c r="E24" s="16">
        <f>+E21+E18</f>
        <v>13470097.25</v>
      </c>
      <c r="H24" s="42"/>
      <c r="I24" s="42"/>
      <c r="J24" s="42"/>
      <c r="K24" s="42"/>
      <c r="L24" s="42"/>
      <c r="M24" s="42"/>
      <c r="N24" s="42"/>
      <c r="O24" s="42"/>
      <c r="P24" s="42"/>
    </row>
    <row r="25" spans="2:16" ht="15.75" thickTop="1" x14ac:dyDescent="0.25">
      <c r="B25" s="8"/>
      <c r="C25" s="9"/>
      <c r="D25" s="11"/>
      <c r="E25" s="14"/>
      <c r="F25" s="25"/>
      <c r="H25" s="42"/>
      <c r="I25" s="42">
        <v>80000000</v>
      </c>
      <c r="J25" s="42" t="s">
        <v>36</v>
      </c>
      <c r="K25" s="42"/>
      <c r="L25" s="42"/>
      <c r="M25" s="42"/>
      <c r="N25" s="42"/>
      <c r="O25" s="42"/>
      <c r="P25" s="42"/>
    </row>
    <row r="26" spans="2:16" x14ac:dyDescent="0.25">
      <c r="B26" s="8"/>
      <c r="C26" s="9" t="s">
        <v>15</v>
      </c>
      <c r="D26" s="11"/>
      <c r="E26" s="14"/>
      <c r="F26" s="25"/>
      <c r="H26" s="42" t="s">
        <v>31</v>
      </c>
      <c r="I26" s="42">
        <f>+E24</f>
        <v>13470097.25</v>
      </c>
      <c r="J26" s="42" t="s">
        <v>37</v>
      </c>
      <c r="K26" s="42"/>
      <c r="L26" s="42"/>
      <c r="M26" s="42"/>
      <c r="N26" s="42"/>
      <c r="O26" s="42"/>
      <c r="P26" s="42"/>
    </row>
    <row r="27" spans="2:16" x14ac:dyDescent="0.25">
      <c r="B27" s="8"/>
      <c r="C27" s="9" t="s">
        <v>16</v>
      </c>
      <c r="D27" s="11"/>
      <c r="E27" s="17" t="s">
        <v>17</v>
      </c>
      <c r="F27" s="25"/>
      <c r="H27" s="42"/>
      <c r="I27" s="42">
        <f>+I25-I26</f>
        <v>66529902.75</v>
      </c>
      <c r="J27" s="42" t="s">
        <v>30</v>
      </c>
      <c r="K27" s="42"/>
      <c r="L27" s="42"/>
      <c r="M27" s="42"/>
      <c r="N27" s="42"/>
      <c r="O27" s="42"/>
      <c r="P27" s="42"/>
    </row>
    <row r="28" spans="2:16" x14ac:dyDescent="0.25">
      <c r="B28" s="8"/>
      <c r="C28" s="11" t="s">
        <v>18</v>
      </c>
      <c r="D28" s="11"/>
      <c r="E28" s="15" t="s">
        <v>12</v>
      </c>
      <c r="F28" s="25"/>
      <c r="H28" s="42"/>
      <c r="I28" s="42"/>
      <c r="J28" s="42"/>
      <c r="K28" s="42"/>
      <c r="L28" s="42"/>
      <c r="M28" s="42"/>
      <c r="N28" s="42"/>
      <c r="O28" s="42"/>
      <c r="P28" s="42"/>
    </row>
    <row r="29" spans="2:16" x14ac:dyDescent="0.25">
      <c r="B29" s="8"/>
      <c r="C29" s="9" t="s">
        <v>19</v>
      </c>
      <c r="D29" s="11"/>
      <c r="E29" s="18" t="s">
        <v>12</v>
      </c>
      <c r="F29" s="25"/>
      <c r="H29" s="42"/>
      <c r="I29" s="42"/>
      <c r="J29" s="42"/>
      <c r="K29" s="42"/>
      <c r="L29" s="42"/>
      <c r="M29" s="42"/>
      <c r="N29" s="42"/>
      <c r="O29" s="42"/>
      <c r="P29" s="42"/>
    </row>
    <row r="30" spans="2:16" x14ac:dyDescent="0.25">
      <c r="B30" s="8"/>
      <c r="C30" s="9"/>
      <c r="D30" s="11"/>
      <c r="E30" s="19"/>
      <c r="F30" s="25"/>
      <c r="H30" s="42"/>
      <c r="I30" s="42"/>
      <c r="J30" s="42"/>
      <c r="K30" s="42"/>
      <c r="L30" s="42"/>
      <c r="M30" s="42"/>
      <c r="N30" s="42"/>
      <c r="O30" s="42"/>
      <c r="P30" s="42"/>
    </row>
    <row r="31" spans="2:16" x14ac:dyDescent="0.25">
      <c r="B31" s="8"/>
      <c r="C31" s="9" t="s">
        <v>20</v>
      </c>
      <c r="D31" s="11"/>
      <c r="E31" s="14"/>
      <c r="F31" s="25"/>
      <c r="H31" s="42"/>
      <c r="I31" s="42"/>
      <c r="J31" s="42"/>
      <c r="K31" s="42"/>
      <c r="L31" s="42"/>
      <c r="M31" s="42"/>
      <c r="N31" s="42"/>
      <c r="O31" s="42"/>
      <c r="P31" s="42"/>
    </row>
    <row r="32" spans="2:16" x14ac:dyDescent="0.25">
      <c r="B32" s="8"/>
      <c r="C32" s="11" t="s">
        <v>21</v>
      </c>
      <c r="D32" s="11"/>
      <c r="E32" s="15" t="s">
        <v>12</v>
      </c>
      <c r="F32" s="25"/>
      <c r="H32" s="42"/>
      <c r="I32" s="42"/>
      <c r="J32" s="42"/>
      <c r="K32" s="42"/>
      <c r="L32" s="42"/>
      <c r="M32" s="42"/>
      <c r="N32" s="42"/>
      <c r="O32" s="42"/>
      <c r="P32" s="42"/>
    </row>
    <row r="33" spans="2:16" x14ac:dyDescent="0.25">
      <c r="B33" s="8"/>
      <c r="C33" s="9" t="s">
        <v>22</v>
      </c>
      <c r="D33" s="11"/>
      <c r="E33" s="18" t="s">
        <v>12</v>
      </c>
      <c r="F33" s="25"/>
      <c r="G33" s="37">
        <f>+E24-E41</f>
        <v>0</v>
      </c>
      <c r="H33" s="42"/>
      <c r="I33" s="42"/>
      <c r="J33" s="42"/>
      <c r="K33" s="42"/>
      <c r="L33" s="42"/>
      <c r="M33" s="42"/>
      <c r="N33" s="42"/>
      <c r="O33" s="42"/>
      <c r="P33" s="42"/>
    </row>
    <row r="34" spans="2:16" x14ac:dyDescent="0.25">
      <c r="B34" s="8"/>
      <c r="C34" s="9"/>
      <c r="D34" s="11"/>
      <c r="E34" s="19"/>
      <c r="F34" s="25"/>
      <c r="H34" s="42"/>
      <c r="I34" s="42"/>
      <c r="J34" s="42"/>
      <c r="K34" s="42"/>
      <c r="L34" s="42"/>
      <c r="M34" s="42"/>
      <c r="N34" s="42"/>
      <c r="O34" s="42"/>
      <c r="P34" s="42"/>
    </row>
    <row r="35" spans="2:16" x14ac:dyDescent="0.25">
      <c r="B35" s="8"/>
      <c r="C35" s="9" t="s">
        <v>23</v>
      </c>
      <c r="D35" s="11"/>
      <c r="E35" s="19"/>
      <c r="F35" s="25"/>
      <c r="H35" s="42"/>
      <c r="I35" s="42"/>
      <c r="J35" s="42"/>
      <c r="K35" s="42"/>
      <c r="L35" s="42"/>
      <c r="M35" s="42"/>
      <c r="N35" s="42"/>
      <c r="O35" s="42"/>
      <c r="P35" s="42"/>
    </row>
    <row r="36" spans="2:16" x14ac:dyDescent="0.25">
      <c r="B36" s="8"/>
      <c r="C36" s="11" t="s">
        <v>24</v>
      </c>
      <c r="D36" s="11"/>
      <c r="E36" s="14">
        <v>80000000</v>
      </c>
      <c r="F36" s="14"/>
      <c r="I36" s="1"/>
      <c r="J36" s="12"/>
      <c r="K36" s="23"/>
    </row>
    <row r="37" spans="2:16" x14ac:dyDescent="0.25">
      <c r="B37" s="8"/>
      <c r="C37" s="9" t="s">
        <v>25</v>
      </c>
      <c r="D37" s="11"/>
      <c r="E37" s="21">
        <v>0</v>
      </c>
      <c r="F37" s="25"/>
      <c r="I37" s="1"/>
      <c r="J37" s="12"/>
      <c r="K37" s="23"/>
    </row>
    <row r="38" spans="2:16" x14ac:dyDescent="0.25">
      <c r="B38" s="8"/>
      <c r="C38" s="9" t="s">
        <v>26</v>
      </c>
      <c r="D38" s="11"/>
      <c r="E38" s="14">
        <f>+E36-E37</f>
        <v>80000000</v>
      </c>
      <c r="F38" s="14"/>
      <c r="I38" s="1"/>
      <c r="J38" s="12"/>
      <c r="K38" s="23"/>
    </row>
    <row r="39" spans="2:16" x14ac:dyDescent="0.25">
      <c r="B39" s="8"/>
      <c r="C39" s="11" t="s">
        <v>27</v>
      </c>
      <c r="D39" s="11"/>
      <c r="E39" s="20">
        <f>+I27</f>
        <v>66529902.75</v>
      </c>
      <c r="F39" s="25"/>
      <c r="I39" s="1"/>
      <c r="J39" s="12"/>
      <c r="K39" s="23"/>
    </row>
    <row r="40" spans="2:16" x14ac:dyDescent="0.25">
      <c r="B40" s="8"/>
      <c r="C40" s="9" t="s">
        <v>28</v>
      </c>
      <c r="D40" s="11"/>
      <c r="E40" s="27">
        <f>+E38-E39</f>
        <v>13470097.25</v>
      </c>
      <c r="F40" s="25"/>
      <c r="I40" s="1"/>
      <c r="J40" s="12"/>
      <c r="K40" s="23"/>
    </row>
    <row r="41" spans="2:16" ht="15.75" thickBot="1" x14ac:dyDescent="0.3">
      <c r="B41" s="8"/>
      <c r="C41" s="9" t="s">
        <v>29</v>
      </c>
      <c r="D41" s="11"/>
      <c r="E41" s="26">
        <f>+E40</f>
        <v>13470097.25</v>
      </c>
      <c r="F41" s="25"/>
      <c r="I41" s="1"/>
      <c r="J41" s="12"/>
      <c r="K41" s="23"/>
    </row>
    <row r="42" spans="2:16" ht="15.75" thickTop="1" x14ac:dyDescent="0.25">
      <c r="B42" s="1"/>
      <c r="E42" s="2"/>
      <c r="I42" s="1"/>
      <c r="J42" s="12"/>
      <c r="K42" s="23"/>
    </row>
    <row r="43" spans="2:16" x14ac:dyDescent="0.25">
      <c r="B43" s="1"/>
      <c r="E43" s="2"/>
      <c r="I43" s="1"/>
      <c r="J43" s="12"/>
      <c r="K43" s="23"/>
    </row>
    <row r="44" spans="2:16" x14ac:dyDescent="0.25">
      <c r="B44" s="1"/>
      <c r="C44"/>
      <c r="D44"/>
      <c r="E44" s="2"/>
      <c r="I44" s="1"/>
      <c r="J44" s="12"/>
      <c r="K44" s="23"/>
    </row>
    <row r="45" spans="2:16" x14ac:dyDescent="0.25">
      <c r="B45" s="1"/>
      <c r="E45" s="2"/>
      <c r="I45" s="1"/>
      <c r="J45" s="12"/>
      <c r="K45" s="23"/>
    </row>
    <row r="46" spans="2:16" x14ac:dyDescent="0.25">
      <c r="B46" s="1"/>
      <c r="E46" s="2"/>
      <c r="I46" s="1"/>
      <c r="J46" s="12"/>
      <c r="K46" s="23"/>
    </row>
    <row r="47" spans="2:16" x14ac:dyDescent="0.25">
      <c r="B47" s="1"/>
      <c r="E47" s="2"/>
      <c r="I47" s="1"/>
      <c r="J47" s="12"/>
      <c r="K47" s="23"/>
      <c r="N47" s="42"/>
    </row>
    <row r="48" spans="2:16" x14ac:dyDescent="0.25">
      <c r="B48" s="1"/>
      <c r="E48" s="2"/>
      <c r="I48" s="1"/>
      <c r="J48" s="12"/>
      <c r="K48" s="23"/>
    </row>
    <row r="49" spans="2:11" x14ac:dyDescent="0.25">
      <c r="B49" s="1"/>
      <c r="E49" s="2"/>
      <c r="I49" s="1"/>
      <c r="J49" s="12"/>
      <c r="K49" s="23"/>
    </row>
    <row r="50" spans="2:11" x14ac:dyDescent="0.25">
      <c r="B50" s="1"/>
      <c r="E50" s="2"/>
      <c r="I50" s="1"/>
      <c r="J50" s="12"/>
      <c r="K50" s="23"/>
    </row>
    <row r="51" spans="2:11" x14ac:dyDescent="0.25">
      <c r="B51" s="1"/>
      <c r="C51" s="1"/>
      <c r="D51" s="1"/>
      <c r="I51" s="1"/>
      <c r="J51" s="12"/>
      <c r="K51" s="23"/>
    </row>
    <row r="52" spans="2:11" x14ac:dyDescent="0.25">
      <c r="B52" s="1"/>
      <c r="E52" s="2"/>
      <c r="I52" s="1"/>
      <c r="J52" s="12"/>
      <c r="K52" s="23"/>
    </row>
    <row r="53" spans="2:11" x14ac:dyDescent="0.25">
      <c r="B53" s="1"/>
      <c r="E53" s="24"/>
      <c r="I53" s="1"/>
      <c r="J53" s="12"/>
      <c r="K53" s="23"/>
    </row>
    <row r="54" spans="2:11" x14ac:dyDescent="0.25">
      <c r="B54" s="1"/>
      <c r="E54" s="24"/>
      <c r="I54" s="1"/>
      <c r="J54" s="12"/>
      <c r="K54" s="23"/>
    </row>
    <row r="55" spans="2:11" x14ac:dyDescent="0.25">
      <c r="B55" s="1"/>
      <c r="E55" s="24"/>
      <c r="I55" s="1"/>
      <c r="J55" s="12"/>
      <c r="K55" s="23"/>
    </row>
  </sheetData>
  <mergeCells count="7">
    <mergeCell ref="B11:F11"/>
    <mergeCell ref="B10:F10"/>
    <mergeCell ref="B5:F5"/>
    <mergeCell ref="B6:F6"/>
    <mergeCell ref="B7:F7"/>
    <mergeCell ref="B8:F8"/>
    <mergeCell ref="B9:F9"/>
  </mergeCells>
  <pageMargins left="0.70866141732283472" right="0.70866141732283472" top="0.74803149606299213" bottom="0.74803149606299213" header="0.31496062992125984" footer="0.31496062992125984"/>
  <pageSetup scale="85" orientation="portrait" horizontalDpi="0" verticalDpi="0" r:id="rId1"/>
  <colBreaks count="1" manualBreakCount="1">
    <brk id="5" max="11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DE MARZO DOMINICANA DIGNA</vt:lpstr>
      <vt:lpstr>'31 DE MARZO DOMINICANA DIGNA'!Área_de_impresión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</cp:lastModifiedBy>
  <cp:lastPrinted>2024-04-15T12:24:46Z</cp:lastPrinted>
  <dcterms:created xsi:type="dcterms:W3CDTF">2023-01-17T14:06:47Z</dcterms:created>
  <dcterms:modified xsi:type="dcterms:W3CDTF">2024-04-15T12:24:55Z</dcterms:modified>
</cp:coreProperties>
</file>