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Enero\BG\"/>
    </mc:Choice>
  </mc:AlternateContent>
  <xr:revisionPtr revIDLastSave="0" documentId="8_{F94D88DD-AB8C-417F-BA21-B3BECC184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UEL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38" i="2"/>
  <c r="D40" i="2" s="1"/>
  <c r="D41" i="2" s="1"/>
  <c r="D18" i="2"/>
  <c r="D25" i="2" l="1"/>
  <c r="D24" i="2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<sst xmlns="http://schemas.openxmlformats.org/spreadsheetml/2006/main" count="37" uniqueCount="34">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</sst>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1804149</xdr:colOff>
      <xdr:row>1</xdr:row>
      <xdr:rowOff>33617</xdr:rowOff>
    </xdr:from>
    <xdr:ext cx="798977" cy="707197"/>
    <xdr:pic>
      <xdr:nvPicPr>
        <xdr:cNvPr id="2" name="Imagen 1">
          <a:extLst>
            <a:ext uri="{FF2B5EF4-FFF2-40B4-BE49-F238E27FC236}">
              <a16:creationId xmlns:a16="http://schemas.microsoft.com/office/drawing/2014/main" id="{2184CB58-0511-49C5-BF0D-E8ACFCEB0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90" y="11463617"/>
          <a:ext cx="798977" cy="707197"/>
        </a:xfrm>
        <a:prstGeom prst="rect">
          <a:avLst/>
        </a:prstGeom>
      </xdr:spPr>
    </xdr:pic>
    <xdr:clientData/>
  </xdr:oneCellAnchor>
  <xdr:twoCellAnchor editAs="oneCell">
    <xdr:from>
      <xdr:col>0</xdr:col>
      <xdr:colOff>133350</xdr:colOff>
      <xdr:row>43</xdr:row>
      <xdr:rowOff>76200</xdr:rowOff>
    </xdr:from>
    <xdr:to>
      <xdr:col>3</xdr:col>
      <xdr:colOff>2943225</xdr:colOff>
      <xdr:row>54</xdr:row>
      <xdr:rowOff>157510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546EDC-FCE2-CEF4-D24B-2FEDFC734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362950"/>
          <a:ext cx="6391275" cy="217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D757"/>
  <sheetViews>
    <sheetView tabSelected="1" view="pageBreakPreview" topLeftCell="A34" zoomScaleNormal="85" zoomScaleSheetLayoutView="100" workbookViewId="0">
      <selection activeCell="J55" sqref="J55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4" width="46.7109375" style="2" customWidth="1"/>
    <col min="5" max="5" width="11.7109375" customWidth="1"/>
  </cols>
  <sheetData>
    <row r="2" spans="2:4" x14ac:dyDescent="0.25">
      <c r="D2" s="14"/>
    </row>
    <row r="3" spans="2:4" x14ac:dyDescent="0.25">
      <c r="D3" s="14"/>
    </row>
    <row r="4" spans="2:4" x14ac:dyDescent="0.25">
      <c r="D4" s="14"/>
    </row>
    <row r="5" spans="2:4" x14ac:dyDescent="0.25">
      <c r="D5" s="14"/>
    </row>
    <row r="6" spans="2:4" ht="15.75" x14ac:dyDescent="0.25">
      <c r="B6" s="33" t="s">
        <v>0</v>
      </c>
      <c r="C6" s="33"/>
      <c r="D6" s="33"/>
    </row>
    <row r="7" spans="2:4" ht="15.75" x14ac:dyDescent="0.25">
      <c r="B7" s="37" t="s">
        <v>1</v>
      </c>
      <c r="C7" s="37"/>
      <c r="D7" s="37"/>
    </row>
    <row r="8" spans="2:4" ht="15.75" x14ac:dyDescent="0.25">
      <c r="B8" s="37" t="s">
        <v>2</v>
      </c>
      <c r="C8" s="37"/>
      <c r="D8" s="37"/>
    </row>
    <row r="9" spans="2:4" ht="15.75" x14ac:dyDescent="0.25">
      <c r="B9" s="33" t="s">
        <v>3</v>
      </c>
      <c r="C9" s="33"/>
      <c r="D9" s="33"/>
    </row>
    <row r="10" spans="2:4" ht="15.75" x14ac:dyDescent="0.25">
      <c r="B10" s="38" t="s">
        <v>33</v>
      </c>
      <c r="C10" s="38"/>
      <c r="D10" s="38"/>
    </row>
    <row r="11" spans="2:4" ht="15.75" x14ac:dyDescent="0.25">
      <c r="B11" s="33" t="s">
        <v>4</v>
      </c>
      <c r="C11" s="33"/>
      <c r="D11" s="33"/>
    </row>
    <row r="12" spans="2:4" x14ac:dyDescent="0.25">
      <c r="B12" s="1" t="s">
        <v>29</v>
      </c>
      <c r="D12" s="1"/>
    </row>
    <row r="13" spans="2:4" x14ac:dyDescent="0.25">
      <c r="B13" s="4" t="s">
        <v>5</v>
      </c>
      <c r="C13" s="1"/>
      <c r="D13" s="1"/>
    </row>
    <row r="14" spans="2:4" x14ac:dyDescent="0.25">
      <c r="B14" s="3" t="s">
        <v>6</v>
      </c>
      <c r="C14" s="17"/>
      <c r="D14" s="25"/>
    </row>
    <row r="15" spans="2:4" x14ac:dyDescent="0.25">
      <c r="B15" s="2" t="s">
        <v>30</v>
      </c>
      <c r="C15" s="17"/>
      <c r="D15" s="15">
        <v>1569882.96</v>
      </c>
    </row>
    <row r="16" spans="2:4" x14ac:dyDescent="0.25">
      <c r="B16" s="2" t="s">
        <v>7</v>
      </c>
      <c r="D16" s="15">
        <v>187865493.31999999</v>
      </c>
    </row>
    <row r="17" spans="2:4" x14ac:dyDescent="0.25">
      <c r="B17" s="2" t="s">
        <v>8</v>
      </c>
      <c r="D17" s="26"/>
    </row>
    <row r="18" spans="2:4" x14ac:dyDescent="0.25">
      <c r="B18" s="3" t="s">
        <v>9</v>
      </c>
      <c r="D18" s="18">
        <f>SUM(D15:D17)</f>
        <v>189435376.28</v>
      </c>
    </row>
    <row r="19" spans="2:4" x14ac:dyDescent="0.25">
      <c r="D19" s="14">
        <v>0</v>
      </c>
    </row>
    <row r="20" spans="2:4" x14ac:dyDescent="0.25">
      <c r="B20" s="3" t="s">
        <v>10</v>
      </c>
      <c r="D20" s="19"/>
    </row>
    <row r="21" spans="2:4" x14ac:dyDescent="0.25">
      <c r="B21" s="2" t="s">
        <v>31</v>
      </c>
      <c r="D21" s="23">
        <v>224332632.86000001</v>
      </c>
    </row>
    <row r="22" spans="2:4" x14ac:dyDescent="0.25">
      <c r="B22" s="6" t="s">
        <v>11</v>
      </c>
      <c r="C22" s="6"/>
      <c r="D22" s="8">
        <v>137866157.03999999</v>
      </c>
    </row>
    <row r="23" spans="2:4" x14ac:dyDescent="0.25">
      <c r="B23" s="3" t="s">
        <v>13</v>
      </c>
      <c r="D23" s="20">
        <f>SUM(D21:D22)</f>
        <v>362198789.89999998</v>
      </c>
    </row>
    <row r="24" spans="2:4" ht="15.75" thickBot="1" x14ac:dyDescent="0.3">
      <c r="B24" s="3" t="s">
        <v>14</v>
      </c>
      <c r="D24" s="9">
        <f>+D23+D18</f>
        <v>551634166.17999995</v>
      </c>
    </row>
    <row r="25" spans="2:4" ht="15.75" thickTop="1" x14ac:dyDescent="0.25">
      <c r="B25" s="5"/>
      <c r="C25" s="6"/>
      <c r="D25" s="7">
        <f>D18+D23</f>
        <v>551634166.17999995</v>
      </c>
    </row>
    <row r="26" spans="2:4" x14ac:dyDescent="0.25">
      <c r="B26" s="5" t="s">
        <v>15</v>
      </c>
      <c r="C26" s="6"/>
      <c r="D26" s="7"/>
    </row>
    <row r="27" spans="2:4" x14ac:dyDescent="0.25">
      <c r="B27" s="5" t="s">
        <v>16</v>
      </c>
      <c r="C27" s="6"/>
      <c r="D27" s="10" t="s">
        <v>17</v>
      </c>
    </row>
    <row r="28" spans="2:4" x14ac:dyDescent="0.25">
      <c r="B28" s="6" t="s">
        <v>18</v>
      </c>
      <c r="C28" s="6"/>
      <c r="D28" s="8" t="s">
        <v>12</v>
      </c>
    </row>
    <row r="29" spans="2:4" x14ac:dyDescent="0.25">
      <c r="B29" s="5" t="s">
        <v>19</v>
      </c>
      <c r="C29" s="6"/>
      <c r="D29" s="11" t="s">
        <v>12</v>
      </c>
    </row>
    <row r="30" spans="2:4" x14ac:dyDescent="0.25">
      <c r="B30" s="5"/>
      <c r="C30" s="6"/>
      <c r="D30" s="12"/>
    </row>
    <row r="31" spans="2:4" x14ac:dyDescent="0.25">
      <c r="B31" s="5" t="s">
        <v>20</v>
      </c>
      <c r="C31" s="6"/>
      <c r="D31" s="7"/>
    </row>
    <row r="32" spans="2:4" x14ac:dyDescent="0.25">
      <c r="B32" s="6" t="s">
        <v>21</v>
      </c>
      <c r="C32" s="6"/>
      <c r="D32" s="8" t="s">
        <v>12</v>
      </c>
    </row>
    <row r="33" spans="2:4" x14ac:dyDescent="0.25">
      <c r="B33" s="5" t="s">
        <v>22</v>
      </c>
      <c r="C33" s="6"/>
      <c r="D33" s="11" t="s">
        <v>12</v>
      </c>
    </row>
    <row r="34" spans="2:4" x14ac:dyDescent="0.25">
      <c r="B34" s="3"/>
      <c r="D34" s="21"/>
    </row>
    <row r="35" spans="2:4" x14ac:dyDescent="0.25">
      <c r="B35" s="3" t="s">
        <v>23</v>
      </c>
      <c r="D35" s="21"/>
    </row>
    <row r="36" spans="2:4" x14ac:dyDescent="0.25">
      <c r="B36" s="2" t="s">
        <v>24</v>
      </c>
      <c r="D36" s="19">
        <v>664949999</v>
      </c>
    </row>
    <row r="37" spans="2:4" x14ac:dyDescent="0.25">
      <c r="B37" s="3" t="s">
        <v>25</v>
      </c>
      <c r="D37" s="27">
        <v>25878184</v>
      </c>
    </row>
    <row r="38" spans="2:4" x14ac:dyDescent="0.25">
      <c r="B38" s="3" t="s">
        <v>26</v>
      </c>
      <c r="D38" s="31">
        <f>SUM(D36:D37)</f>
        <v>690828183</v>
      </c>
    </row>
    <row r="39" spans="2:4" x14ac:dyDescent="0.25">
      <c r="B39" s="2" t="s">
        <v>32</v>
      </c>
      <c r="D39" s="24">
        <v>139194016.81999999</v>
      </c>
    </row>
    <row r="40" spans="2:4" x14ac:dyDescent="0.25">
      <c r="B40" s="3" t="s">
        <v>27</v>
      </c>
      <c r="D40" s="22">
        <f>+D38-D39</f>
        <v>551634166.18000007</v>
      </c>
    </row>
    <row r="41" spans="2:4" ht="15.75" thickBot="1" x14ac:dyDescent="0.3">
      <c r="B41" s="3" t="s">
        <v>28</v>
      </c>
      <c r="D41" s="13">
        <f>+D40</f>
        <v>551634166.18000007</v>
      </c>
    </row>
    <row r="42" spans="2:4" ht="15.75" thickTop="1" x14ac:dyDescent="0.25">
      <c r="B42" s="3"/>
      <c r="D42" s="21"/>
    </row>
    <row r="43" spans="2:4" x14ac:dyDescent="0.25">
      <c r="B43" s="3"/>
      <c r="D43" s="21"/>
    </row>
    <row r="44" spans="2:4" x14ac:dyDescent="0.25">
      <c r="B44" s="3"/>
      <c r="D44" s="21"/>
    </row>
    <row r="47" spans="2:4" x14ac:dyDescent="0.25">
      <c r="B47" s="34"/>
      <c r="C47" s="34"/>
      <c r="D47" s="29"/>
    </row>
    <row r="48" spans="2:4" x14ac:dyDescent="0.25">
      <c r="B48" s="32"/>
      <c r="C48" s="32"/>
      <c r="D48" s="30"/>
    </row>
    <row r="49" spans="1:4" x14ac:dyDescent="0.25">
      <c r="B49" s="28"/>
      <c r="D49" s="30"/>
    </row>
    <row r="50" spans="1:4" x14ac:dyDescent="0.25">
      <c r="B50" s="28"/>
      <c r="D50" s="30"/>
    </row>
    <row r="51" spans="1:4" x14ac:dyDescent="0.25">
      <c r="B51" s="28"/>
      <c r="D51" s="30"/>
    </row>
    <row r="52" spans="1:4" x14ac:dyDescent="0.25">
      <c r="B52" s="28"/>
      <c r="D52" s="30"/>
    </row>
    <row r="53" spans="1:4" x14ac:dyDescent="0.25">
      <c r="B53" s="28"/>
      <c r="D53" s="30"/>
    </row>
    <row r="54" spans="1:4" x14ac:dyDescent="0.25">
      <c r="B54" s="28"/>
      <c r="D54" s="30"/>
    </row>
    <row r="57" spans="1:4" x14ac:dyDescent="0.25">
      <c r="A57" s="35"/>
      <c r="B57" s="35"/>
      <c r="C57" s="35"/>
      <c r="D57" s="35"/>
    </row>
    <row r="58" spans="1:4" x14ac:dyDescent="0.25">
      <c r="A58" s="36"/>
      <c r="B58" s="36"/>
      <c r="C58" s="36"/>
      <c r="D58" s="36"/>
    </row>
    <row r="59" spans="1:4" ht="12.75" customHeight="1" x14ac:dyDescent="0.25">
      <c r="A59" s="32"/>
      <c r="B59" s="32"/>
      <c r="C59" s="32"/>
      <c r="D59" s="32"/>
    </row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ht="12" customHeight="1" x14ac:dyDescent="0.25"/>
    <row r="122" customFormat="1" ht="12" customHeight="1" x14ac:dyDescent="0.25"/>
    <row r="123" customFormat="1" ht="12" customHeight="1" x14ac:dyDescent="0.25"/>
    <row r="124" customFormat="1" ht="12" customHeight="1" x14ac:dyDescent="0.25"/>
    <row r="125" customFormat="1" ht="12" customHeight="1" x14ac:dyDescent="0.25"/>
    <row r="126" customFormat="1" x14ac:dyDescent="0.25"/>
    <row r="127" customFormat="1" x14ac:dyDescent="0.25"/>
    <row r="128" customFormat="1" ht="12" customHeight="1" x14ac:dyDescent="0.25"/>
    <row r="129" customFormat="1" ht="12" customHeight="1" x14ac:dyDescent="0.25"/>
    <row r="130" customFormat="1" ht="12" customHeight="1" x14ac:dyDescent="0.25"/>
    <row r="131" customFormat="1" ht="12" customHeight="1" x14ac:dyDescent="0.25"/>
    <row r="132" customFormat="1" ht="12" customHeight="1" x14ac:dyDescent="0.25"/>
    <row r="133" customFormat="1" ht="12" customHeight="1" x14ac:dyDescent="0.25"/>
    <row r="134" customFormat="1" ht="12" customHeight="1" x14ac:dyDescent="0.25"/>
    <row r="135" customFormat="1" ht="12" customHeigh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ht="26.25" customHeigh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ht="14.25" customHeigh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</sheetData>
  <mergeCells count="11">
    <mergeCell ref="B6:D6"/>
    <mergeCell ref="B7:D7"/>
    <mergeCell ref="B8:D8"/>
    <mergeCell ref="B9:D9"/>
    <mergeCell ref="B10:D10"/>
    <mergeCell ref="A59:D59"/>
    <mergeCell ref="B11:D11"/>
    <mergeCell ref="B47:C47"/>
    <mergeCell ref="B48:C48"/>
    <mergeCell ref="A57:D57"/>
    <mergeCell ref="A58:D58"/>
  </mergeCells>
  <pageMargins left="0.43307086614173229" right="0.62992125984251968" top="0.12" bottom="0.12" header="0.11811023622047245" footer="0.11811023622047245"/>
  <pageSetup scale="88" orientation="portrait" r:id="rId1"/>
  <rowBreaks count="2" manualBreakCount="2">
    <brk id="59" max="16383" man="1"/>
    <brk id="1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2025-02-10T15:44:31Z</cp:lastPrinted>
  <dcterms:created xsi:type="dcterms:W3CDTF">2023-01-17T14:06:47Z</dcterms:created>
  <dcterms:modified xsi:type="dcterms:W3CDTF">2025-02-10T15:45:11Z</dcterms:modified>
</cp:coreProperties>
</file>