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30" yWindow="-60" windowWidth="10800" windowHeight="96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Hoja1!$A$1:$J$72</definedName>
  </definedNames>
  <calcPr calcId="144525"/>
</workbook>
</file>

<file path=xl/calcChain.xml><?xml version="1.0" encoding="utf-8"?>
<calcChain xmlns="http://schemas.openxmlformats.org/spreadsheetml/2006/main">
  <c r="I8" i="1" l="1"/>
  <c r="I10" i="1"/>
  <c r="I24" i="1"/>
  <c r="J24" i="1" s="1"/>
  <c r="I11" i="1" l="1"/>
  <c r="J11" i="1" s="1"/>
  <c r="I14" i="1"/>
  <c r="J14" i="1" s="1"/>
  <c r="I13" i="1"/>
  <c r="J13" i="1" s="1"/>
  <c r="I12" i="1"/>
  <c r="J12" i="1" s="1"/>
  <c r="I36" i="1"/>
  <c r="J36" i="1" s="1"/>
  <c r="I25" i="1"/>
  <c r="J25" i="1" s="1"/>
  <c r="I22" i="1" l="1"/>
  <c r="J22" i="1" s="1"/>
  <c r="I19" i="1"/>
  <c r="J19" i="1" s="1"/>
  <c r="I20" i="1"/>
  <c r="J20" i="1" s="1"/>
  <c r="I21" i="1"/>
  <c r="J21" i="1" s="1"/>
  <c r="I68" i="1"/>
  <c r="J68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66" i="1"/>
  <c r="J66" i="1" s="1"/>
  <c r="I67" i="1"/>
  <c r="J67" i="1" s="1"/>
  <c r="J8" i="1"/>
  <c r="I29" i="1"/>
  <c r="J29" i="1" s="1"/>
  <c r="I40" i="1"/>
  <c r="J40" i="1" s="1"/>
  <c r="I41" i="1"/>
  <c r="J41" i="1" s="1"/>
  <c r="I42" i="1"/>
  <c r="J42" i="1" s="1"/>
  <c r="I35" i="1"/>
  <c r="J35" i="1" s="1"/>
  <c r="I34" i="1"/>
  <c r="J34" i="1" s="1"/>
  <c r="I9" i="1"/>
  <c r="J9" i="1" s="1"/>
  <c r="I30" i="1"/>
  <c r="J30" i="1" s="1"/>
  <c r="I31" i="1"/>
  <c r="J31" i="1" s="1"/>
  <c r="I32" i="1"/>
  <c r="J32" i="1" s="1"/>
  <c r="I28" i="1"/>
  <c r="J28" i="1" s="1"/>
  <c r="I61" i="1"/>
  <c r="J61" i="1" s="1"/>
  <c r="I46" i="1"/>
  <c r="J46" i="1" s="1"/>
  <c r="I37" i="1"/>
  <c r="J37" i="1" s="1"/>
  <c r="I39" i="1"/>
  <c r="J39" i="1" s="1"/>
  <c r="I38" i="1"/>
  <c r="J38" i="1" s="1"/>
  <c r="I63" i="1"/>
  <c r="J63" i="1" s="1"/>
  <c r="I27" i="1"/>
  <c r="J27" i="1" s="1"/>
  <c r="I17" i="1"/>
  <c r="J17" i="1" s="1"/>
  <c r="I26" i="1"/>
  <c r="J26" i="1" s="1"/>
  <c r="I16" i="1" l="1"/>
  <c r="I65" i="1" l="1"/>
  <c r="J65" i="1" s="1"/>
  <c r="I60" i="1"/>
  <c r="J60" i="1" s="1"/>
  <c r="I47" i="1" l="1"/>
  <c r="J47" i="1" s="1"/>
  <c r="I62" i="1"/>
  <c r="J62" i="1" s="1"/>
  <c r="I33" i="1"/>
  <c r="J33" i="1" s="1"/>
  <c r="H69" i="1" l="1"/>
  <c r="I44" i="1"/>
  <c r="J44" i="1" s="1"/>
  <c r="I43" i="1"/>
  <c r="J43" i="1" s="1"/>
  <c r="I23" i="1"/>
  <c r="J23" i="1" s="1"/>
  <c r="J10" i="1" l="1"/>
  <c r="I45" i="1"/>
  <c r="J45" i="1" s="1"/>
  <c r="J16" i="1"/>
  <c r="I64" i="1" l="1"/>
  <c r="J64" i="1" s="1"/>
  <c r="I15" i="1" l="1"/>
  <c r="J15" i="1" s="1"/>
  <c r="I18" i="1"/>
  <c r="J18" i="1" s="1"/>
  <c r="J69" i="1" l="1"/>
  <c r="I69" i="1"/>
</calcChain>
</file>

<file path=xl/sharedStrings.xml><?xml version="1.0" encoding="utf-8"?>
<sst xmlns="http://schemas.openxmlformats.org/spreadsheetml/2006/main" count="147" uniqueCount="101">
  <si>
    <t>No</t>
  </si>
  <si>
    <t>Unidad</t>
  </si>
  <si>
    <t>Fardo 50/1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</si>
  <si>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</si>
  <si>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</si>
  <si>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</si>
  <si>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</si>
  <si>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</si>
  <si>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</si>
  <si>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</si>
  <si>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 xml:space="preserve">Funda Negra plastica para tanque de 55 Galones   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</si>
  <si>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</si>
  <si>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</si>
  <si>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</si>
  <si>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</si>
  <si>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</si>
  <si>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</si>
  <si>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>Docena</t>
  </si>
  <si>
    <t>Fardo 12/1</t>
  </si>
  <si>
    <t>Fardo 30/1</t>
  </si>
  <si>
    <t>Fardo 500/1</t>
  </si>
  <si>
    <t>Servilleta para sevicios</t>
  </si>
  <si>
    <t xml:space="preserve"> </t>
  </si>
  <si>
    <t>Resma de papel 8 ½ x 11 ½ "</t>
  </si>
  <si>
    <t>Pinol desinfectante (ACEL)</t>
  </si>
  <si>
    <t>Desinfectante Aromatizado de varios Aromas</t>
  </si>
  <si>
    <t>Drum Xerox negro x700-xc75 (r1)</t>
  </si>
  <si>
    <t>Drum Xerox color x700-xc75 (r2)</t>
  </si>
  <si>
    <t>Drum Xerox color x700-xc75 (r3)</t>
  </si>
  <si>
    <t>Drum Xerox color x700-xc75 (r4)</t>
  </si>
  <si>
    <t>Tóner Xerox B400-B504 Negro de alta capacidad</t>
  </si>
  <si>
    <t>Potes de tinta Epson 664 negro</t>
  </si>
  <si>
    <t>Potes de tinta Epson 664 magenta</t>
  </si>
  <si>
    <t>Potes de tinta Epson 664 cyan</t>
  </si>
  <si>
    <t>Potes de tinta Epson 664 amarillo</t>
  </si>
  <si>
    <t>Potes de tinta Epson 544 negro</t>
  </si>
  <si>
    <t>Potes de tinta Epson 544 magenta</t>
  </si>
  <si>
    <t>Potes de tinta Epson 544 cyan</t>
  </si>
  <si>
    <t>Potes de tinta Epson 544 amarillo</t>
  </si>
  <si>
    <t>Potes de tinta Epson 504 negro</t>
  </si>
  <si>
    <t>Potes de tinta Epson 504 magenta</t>
  </si>
  <si>
    <t>Potes de tinta Epson 504 cyan</t>
  </si>
  <si>
    <t>Potes de tinta Epson 504 amarillo</t>
  </si>
  <si>
    <t>Tóner LaserJet hp 26a negro</t>
  </si>
  <si>
    <t>Tóner LaserJet hp 83a negro</t>
  </si>
  <si>
    <t>Brillo Verde SCOTT</t>
  </si>
  <si>
    <t>Ácido muriático limar</t>
  </si>
  <si>
    <t>Galón</t>
  </si>
  <si>
    <t>jabón líquido Acel</t>
  </si>
  <si>
    <t>Cloro desinfectante    (CLOROX)</t>
  </si>
  <si>
    <t>Suape Con su Palo no. 36 reina</t>
  </si>
  <si>
    <t>Cepillos de pared ( Linda)</t>
  </si>
  <si>
    <t>Spray Ambientador de uso Manual de 8 oz</t>
  </si>
  <si>
    <t xml:space="preserve">Pares de guantes de goma p/fregar 12/1 reforzado </t>
  </si>
  <si>
    <t>Escobas plásticas con su palo reina</t>
  </si>
  <si>
    <t>papel de baño jumbo (Scott)</t>
  </si>
  <si>
    <t>papel de Baño normal (Scott)</t>
  </si>
  <si>
    <t>Relacion de Material Gastable en el Almacen de la Direccion General de la DIGEV corresposdiente al 2do Trimestre del año 2022</t>
  </si>
  <si>
    <t xml:space="preserve">Goma Banda </t>
  </si>
  <si>
    <t>Caja 1/2 Lb</t>
  </si>
  <si>
    <t xml:space="preserve">Notas Adhesivas 3X5 Amarillas (POST IT) </t>
  </si>
  <si>
    <t xml:space="preserve">Notas Adhesivas 3X3 Amarillas (POST IT) </t>
  </si>
  <si>
    <t>Notas Adhesivas 3X5 Amarillas (POST IT) varios colores</t>
  </si>
  <si>
    <t>Lapiz de Carbon</t>
  </si>
  <si>
    <t>Caja 12/1</t>
  </si>
  <si>
    <t>Banderiata Auto Adhesivas (POST IT)</t>
  </si>
  <si>
    <t>Grapadoras 444 de color Negro</t>
  </si>
  <si>
    <t>Grapadoras de alta calidad para 90 hojas</t>
  </si>
  <si>
    <t>Grapas Estandar</t>
  </si>
  <si>
    <t>Caja 5000/1</t>
  </si>
  <si>
    <t>Caja</t>
  </si>
  <si>
    <t>Saca puntas Electricos XXCTO</t>
  </si>
  <si>
    <t>Ganchos para Folders</t>
  </si>
  <si>
    <t xml:space="preserve">Perforadoras de 2 Hoyos </t>
  </si>
  <si>
    <t>Sobre Manila 9" X 11"</t>
  </si>
  <si>
    <t>Caja 500/1</t>
  </si>
  <si>
    <t>Gancho para Forder (ACCO)</t>
  </si>
  <si>
    <t>Caja 50/1</t>
  </si>
  <si>
    <t>Corretor liquido tipo lapiz</t>
  </si>
  <si>
    <t>CAJA 100/1</t>
  </si>
  <si>
    <t>Marcador Resaltador  de varios colores PELICAN</t>
  </si>
  <si>
    <t>Caja de clips G de 12 Unidades de 33 mm ARTESCO</t>
  </si>
  <si>
    <t>Caja de clips G de 12 Unidades de 28 mm  ARTESCO</t>
  </si>
  <si>
    <t>Cajas para archivos de carton estándar 8 1/2 x 14 PREMIUM</t>
  </si>
  <si>
    <t>Caja de clips G de 12 Unidades de 50 mm  ARTESCO</t>
  </si>
  <si>
    <t>Lapiceros  de color azul</t>
  </si>
  <si>
    <t>19360</t>
  </si>
  <si>
    <t>23353</t>
  </si>
  <si>
    <t>241</t>
  </si>
  <si>
    <t>22166</t>
  </si>
  <si>
    <t>384</t>
  </si>
  <si>
    <t>742</t>
  </si>
  <si>
    <t>471</t>
  </si>
  <si>
    <t>23964</t>
  </si>
  <si>
    <t>23491</t>
  </si>
  <si>
    <t>Felpa UNIBALL 207 IMPACT  de collor Azul</t>
  </si>
  <si>
    <t>Marcadores de color Negro para pizarra de melamina PELICAN</t>
  </si>
  <si>
    <t>Marcadores de color Azul     para pizarra de melamina PELICAN</t>
  </si>
  <si>
    <t>Marcadores de color Rojo    para pizarra de melamina PELICAN</t>
  </si>
  <si>
    <t>Forders manila 8 1/2 x 11 1/2 DISCOVERY</t>
  </si>
  <si>
    <t xml:space="preserve">Direccion General de las Escuelas Vocacionales de las Fuerzas Armadas y de la Policia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</si>
</sst>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00A]\ #,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8000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/>
    <xf numFmtId="0" fontId="9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49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center"/>
    </xf>
    <xf numFmtId="4" fontId="12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317499</xdr:colOff>
          <xdr:row>0</xdr:row>
          <xdr:rowOff>132291</xdr:rowOff>
        </xdr:from>
        <xdr:to>
          <xdr:col>9</xdr:col>
          <xdr:colOff>790574</xdr:colOff>
          <xdr:row>4</xdr:row>
          <xdr:rowOff>170391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211666</xdr:colOff>
      <xdr:row>0</xdr:row>
      <xdr:rowOff>126171</xdr:rowOff>
    </xdr:from>
    <xdr:to>
      <xdr:col>3</xdr:col>
      <xdr:colOff>22540</xdr:colOff>
      <xdr:row>4</xdr:row>
      <xdr:rowOff>122430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126171"/>
          <a:ext cx="172645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1"/>
  <sheetViews>
    <sheetView tabSelected="1" view="pageBreakPreview" topLeftCell="A43" zoomScale="90" zoomScaleNormal="90" zoomScaleSheetLayoutView="90" zoomScalePageLayoutView="90" workbookViewId="0">
      <selection activeCell="N65" sqref="N65"/>
    </sheetView>
  </sheetViews>
  <sheetFormatPr baseColWidth="10" defaultRowHeight="15" x14ac:dyDescent="0.25"/>
  <cols>
    <col min="1" max="1" width="3.5703125" bestFit="1" customWidth="1"/>
    <col min="2" max="2" width="10.7109375" customWidth="1"/>
    <col min="3" max="4" width="14.28515625" style="35" customWidth="1"/>
    <col min="5" max="5" width="66.7109375" customWidth="1"/>
    <col min="6" max="7" width="14.28515625" style="35" customWidth="1"/>
    <col min="8" max="10" width="14.28515625" customWidth="1"/>
    <col min="11" max="11" width="7.7109375" customWidth="1"/>
  </cols>
  <sheetData>
    <row r="1" spans="1:10" ht="20.25" customHeight="1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ht="16.5" customHeight="1" x14ac:dyDescent="0.25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 customHeight="1" x14ac:dyDescent="0.25">
      <c r="A3" s="8" t="s">
        <v>14</v>
      </c>
      <c r="B3" s="8"/>
      <c r="C3" s="8"/>
      <c r="D3" s="8"/>
      <c r="E3" s="8"/>
      <c r="F3" s="8"/>
      <c r="G3" s="8"/>
      <c r="H3" s="8"/>
      <c r="I3" s="8"/>
      <c r="J3" s="8"/>
    </row>
    <row r="4" spans="1:10" ht="15" customHeight="1" x14ac:dyDescent="0.25">
      <c r="A4" s="9" t="s">
        <v>15</v>
      </c>
      <c r="B4" s="9"/>
      <c r="C4" s="9"/>
      <c r="D4" s="9"/>
      <c r="E4" s="9"/>
      <c r="F4" s="9"/>
      <c r="G4" s="9"/>
      <c r="H4" s="9"/>
      <c r="I4" s="9"/>
      <c r="J4" s="9"/>
    </row>
    <row r="5" spans="1:10" ht="22.5" customHeight="1" x14ac:dyDescent="0.25">
      <c r="A5" s="8" t="s">
        <v>57</v>
      </c>
      <c r="B5" s="8"/>
      <c r="C5" s="8"/>
      <c r="D5" s="8"/>
      <c r="E5" s="8"/>
      <c r="F5" s="8"/>
      <c r="G5" s="8"/>
      <c r="H5" s="8"/>
      <c r="I5" s="8"/>
      <c r="J5" s="8"/>
    </row>
    <row r="6" spans="1:10" ht="22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1.25" customHeight="1" x14ac:dyDescent="0.25">
      <c r="A7" s="10" t="s">
        <v>0</v>
      </c>
      <c r="B7" s="10" t="s">
        <v>11</v>
      </c>
      <c r="C7" s="10" t="s">
        <v>5</v>
      </c>
      <c r="D7" s="10" t="s">
        <v>6</v>
      </c>
      <c r="E7" s="10" t="s">
        <v>7</v>
      </c>
      <c r="F7" s="10" t="s">
        <v>4</v>
      </c>
      <c r="G7" s="10" t="s">
        <v>13</v>
      </c>
      <c r="H7" s="10" t="s">
        <v>12</v>
      </c>
      <c r="I7" s="10" t="s">
        <v>9</v>
      </c>
      <c r="J7" s="10" t="s">
        <v>3</v>
      </c>
    </row>
    <row r="8" spans="1:10" ht="15" customHeight="1" x14ac:dyDescent="0.25">
      <c r="A8" s="11">
        <v>1</v>
      </c>
      <c r="B8" s="12">
        <v>8166</v>
      </c>
      <c r="C8" s="33">
        <v>44809</v>
      </c>
      <c r="D8" s="33">
        <v>44809</v>
      </c>
      <c r="E8" s="13" t="s">
        <v>46</v>
      </c>
      <c r="F8" s="21" t="s">
        <v>47</v>
      </c>
      <c r="G8" s="21">
        <v>500</v>
      </c>
      <c r="H8" s="15">
        <v>130</v>
      </c>
      <c r="I8" s="15">
        <f t="shared" ref="I8" si="0">+G8*H8</f>
        <v>65000</v>
      </c>
      <c r="J8" s="15">
        <f t="shared" ref="J8" si="1">+I8*18%+I8</f>
        <v>76700</v>
      </c>
    </row>
    <row r="9" spans="1:10" ht="15.75" x14ac:dyDescent="0.25">
      <c r="A9" s="11">
        <v>2</v>
      </c>
      <c r="B9" s="16">
        <v>12980</v>
      </c>
      <c r="C9" s="33">
        <v>44690</v>
      </c>
      <c r="D9" s="33">
        <v>44690</v>
      </c>
      <c r="E9" s="13" t="s">
        <v>65</v>
      </c>
      <c r="F9" s="40" t="s">
        <v>17</v>
      </c>
      <c r="G9" s="21">
        <v>50</v>
      </c>
      <c r="H9" s="15">
        <v>84</v>
      </c>
      <c r="I9" s="15">
        <f t="shared" ref="I9:I40" si="2">+G9*H9</f>
        <v>4200</v>
      </c>
      <c r="J9" s="15">
        <f t="shared" ref="J9:J40" si="3">+I9*18%+I9</f>
        <v>4956</v>
      </c>
    </row>
    <row r="10" spans="1:10" ht="15.75" x14ac:dyDescent="0.25">
      <c r="A10" s="11">
        <v>3</v>
      </c>
      <c r="B10" s="17">
        <v>4102</v>
      </c>
      <c r="C10" s="33">
        <v>44809</v>
      </c>
      <c r="D10" s="33">
        <v>44809</v>
      </c>
      <c r="E10" s="18" t="s">
        <v>45</v>
      </c>
      <c r="F10" s="40" t="s">
        <v>17</v>
      </c>
      <c r="G10" s="37">
        <v>200</v>
      </c>
      <c r="H10" s="19">
        <v>85</v>
      </c>
      <c r="I10" s="19">
        <f t="shared" si="2"/>
        <v>17000</v>
      </c>
      <c r="J10" s="19">
        <f t="shared" si="3"/>
        <v>20060</v>
      </c>
    </row>
    <row r="11" spans="1:10" ht="15.75" x14ac:dyDescent="0.25">
      <c r="A11" s="11">
        <v>4</v>
      </c>
      <c r="B11" s="20">
        <v>13053</v>
      </c>
      <c r="C11" s="33">
        <v>44690</v>
      </c>
      <c r="D11" s="33">
        <v>44690</v>
      </c>
      <c r="E11" s="14" t="s">
        <v>82</v>
      </c>
      <c r="F11" s="21" t="s">
        <v>1</v>
      </c>
      <c r="G11" s="21">
        <v>30</v>
      </c>
      <c r="H11" s="15">
        <v>25</v>
      </c>
      <c r="I11" s="15">
        <f t="shared" si="2"/>
        <v>750</v>
      </c>
      <c r="J11" s="15">
        <f t="shared" si="3"/>
        <v>885</v>
      </c>
    </row>
    <row r="12" spans="1:10" ht="15.75" x14ac:dyDescent="0.25">
      <c r="A12" s="11">
        <v>5</v>
      </c>
      <c r="B12" s="20">
        <v>12746</v>
      </c>
      <c r="C12" s="33">
        <v>44690</v>
      </c>
      <c r="D12" s="33">
        <v>44690</v>
      </c>
      <c r="E12" s="14" t="s">
        <v>81</v>
      </c>
      <c r="F12" s="21" t="s">
        <v>1</v>
      </c>
      <c r="G12" s="21">
        <v>30</v>
      </c>
      <c r="H12" s="15">
        <v>25</v>
      </c>
      <c r="I12" s="15">
        <f t="shared" si="2"/>
        <v>750</v>
      </c>
      <c r="J12" s="15">
        <f t="shared" si="3"/>
        <v>885</v>
      </c>
    </row>
    <row r="13" spans="1:10" ht="15.75" x14ac:dyDescent="0.25">
      <c r="A13" s="21">
        <v>6</v>
      </c>
      <c r="B13" s="16">
        <v>4914</v>
      </c>
      <c r="C13" s="33">
        <v>44690</v>
      </c>
      <c r="D13" s="33">
        <v>44690</v>
      </c>
      <c r="E13" s="14" t="s">
        <v>84</v>
      </c>
      <c r="F13" s="21" t="s">
        <v>1</v>
      </c>
      <c r="G13" s="21">
        <v>70</v>
      </c>
      <c r="H13" s="15">
        <v>80</v>
      </c>
      <c r="I13" s="15">
        <f t="shared" si="2"/>
        <v>5600</v>
      </c>
      <c r="J13" s="15">
        <f t="shared" si="3"/>
        <v>6608</v>
      </c>
    </row>
    <row r="14" spans="1:10" ht="15.75" x14ac:dyDescent="0.25">
      <c r="A14" s="11">
        <v>7</v>
      </c>
      <c r="B14" s="20">
        <v>11653</v>
      </c>
      <c r="C14" s="33">
        <v>44690</v>
      </c>
      <c r="D14" s="33">
        <v>44690</v>
      </c>
      <c r="E14" s="14" t="s">
        <v>83</v>
      </c>
      <c r="F14" s="21" t="s">
        <v>1</v>
      </c>
      <c r="G14" s="21">
        <v>300</v>
      </c>
      <c r="H14" s="15">
        <v>320</v>
      </c>
      <c r="I14" s="15">
        <f t="shared" si="2"/>
        <v>96000</v>
      </c>
      <c r="J14" s="15">
        <f t="shared" si="3"/>
        <v>113280</v>
      </c>
    </row>
    <row r="15" spans="1:10" ht="15.75" x14ac:dyDescent="0.25">
      <c r="A15" s="11">
        <v>8</v>
      </c>
      <c r="B15" s="17">
        <v>1180</v>
      </c>
      <c r="C15" s="33">
        <v>44809</v>
      </c>
      <c r="D15" s="33">
        <v>44809</v>
      </c>
      <c r="E15" s="14" t="s">
        <v>51</v>
      </c>
      <c r="F15" s="21" t="s">
        <v>1</v>
      </c>
      <c r="G15" s="21">
        <v>200</v>
      </c>
      <c r="H15" s="15">
        <v>35</v>
      </c>
      <c r="I15" s="15">
        <f t="shared" si="2"/>
        <v>7000</v>
      </c>
      <c r="J15" s="19">
        <f t="shared" si="3"/>
        <v>8260</v>
      </c>
    </row>
    <row r="16" spans="1:10" ht="15.75" x14ac:dyDescent="0.25">
      <c r="A16" s="11">
        <v>9</v>
      </c>
      <c r="B16" s="17">
        <v>832</v>
      </c>
      <c r="C16" s="33">
        <v>44809</v>
      </c>
      <c r="D16" s="33">
        <v>44809</v>
      </c>
      <c r="E16" s="18" t="s">
        <v>49</v>
      </c>
      <c r="F16" s="40" t="s">
        <v>8</v>
      </c>
      <c r="G16" s="37">
        <v>500</v>
      </c>
      <c r="H16" s="19">
        <v>73</v>
      </c>
      <c r="I16" s="15">
        <f t="shared" si="2"/>
        <v>36500</v>
      </c>
      <c r="J16" s="19">
        <f t="shared" si="3"/>
        <v>43070</v>
      </c>
    </row>
    <row r="17" spans="1:10" ht="15.75" x14ac:dyDescent="0.25">
      <c r="A17" s="11">
        <v>10</v>
      </c>
      <c r="B17" s="16">
        <v>5410</v>
      </c>
      <c r="C17" s="33">
        <v>44690</v>
      </c>
      <c r="D17" s="33">
        <v>44690</v>
      </c>
      <c r="E17" s="14" t="s">
        <v>78</v>
      </c>
      <c r="F17" s="21" t="s">
        <v>1</v>
      </c>
      <c r="G17" s="21">
        <v>20</v>
      </c>
      <c r="H17" s="15">
        <v>70</v>
      </c>
      <c r="I17" s="15">
        <f t="shared" si="2"/>
        <v>1400</v>
      </c>
      <c r="J17" s="15">
        <f t="shared" si="3"/>
        <v>1652</v>
      </c>
    </row>
    <row r="18" spans="1:10" ht="15.75" x14ac:dyDescent="0.25">
      <c r="A18" s="11">
        <v>11</v>
      </c>
      <c r="B18" s="17">
        <v>825</v>
      </c>
      <c r="C18" s="33">
        <v>44809</v>
      </c>
      <c r="D18" s="33">
        <v>44809</v>
      </c>
      <c r="E18" s="14" t="s">
        <v>25</v>
      </c>
      <c r="F18" s="21" t="s">
        <v>8</v>
      </c>
      <c r="G18" s="21">
        <v>500</v>
      </c>
      <c r="H18" s="15">
        <v>97</v>
      </c>
      <c r="I18" s="15">
        <f t="shared" si="2"/>
        <v>48500</v>
      </c>
      <c r="J18" s="19">
        <f t="shared" si="3"/>
        <v>57230</v>
      </c>
    </row>
    <row r="19" spans="1:10" ht="15.75" x14ac:dyDescent="0.25">
      <c r="A19" s="11">
        <v>12</v>
      </c>
      <c r="B19" s="17">
        <v>24636</v>
      </c>
      <c r="C19" s="33">
        <v>44690</v>
      </c>
      <c r="D19" s="33">
        <v>44690</v>
      </c>
      <c r="E19" s="22" t="s">
        <v>27</v>
      </c>
      <c r="F19" s="21" t="s">
        <v>1</v>
      </c>
      <c r="G19" s="38">
        <v>2</v>
      </c>
      <c r="H19" s="15">
        <v>17000</v>
      </c>
      <c r="I19" s="15">
        <f t="shared" si="2"/>
        <v>34000</v>
      </c>
      <c r="J19" s="15">
        <f t="shared" si="3"/>
        <v>40120</v>
      </c>
    </row>
    <row r="20" spans="1:10" ht="15.75" x14ac:dyDescent="0.25">
      <c r="A20" s="11">
        <v>13</v>
      </c>
      <c r="B20" s="17">
        <v>24637</v>
      </c>
      <c r="C20" s="33">
        <v>44690</v>
      </c>
      <c r="D20" s="33">
        <v>44690</v>
      </c>
      <c r="E20" s="22" t="s">
        <v>28</v>
      </c>
      <c r="F20" s="21" t="s">
        <v>1</v>
      </c>
      <c r="G20" s="38">
        <v>2</v>
      </c>
      <c r="H20" s="15">
        <v>16495</v>
      </c>
      <c r="I20" s="15">
        <f t="shared" si="2"/>
        <v>32990</v>
      </c>
      <c r="J20" s="15">
        <f t="shared" si="3"/>
        <v>38928.199999999997</v>
      </c>
    </row>
    <row r="21" spans="1:10" ht="15.75" x14ac:dyDescent="0.25">
      <c r="A21" s="11">
        <v>14</v>
      </c>
      <c r="B21" s="17">
        <v>24638</v>
      </c>
      <c r="C21" s="33">
        <v>44690</v>
      </c>
      <c r="D21" s="33">
        <v>44690</v>
      </c>
      <c r="E21" s="22" t="s">
        <v>29</v>
      </c>
      <c r="F21" s="21" t="s">
        <v>1</v>
      </c>
      <c r="G21" s="38">
        <v>2</v>
      </c>
      <c r="H21" s="15">
        <v>16495</v>
      </c>
      <c r="I21" s="15">
        <f t="shared" si="2"/>
        <v>32990</v>
      </c>
      <c r="J21" s="15">
        <f t="shared" si="3"/>
        <v>38928.199999999997</v>
      </c>
    </row>
    <row r="22" spans="1:10" ht="15.75" x14ac:dyDescent="0.25">
      <c r="A22" s="11">
        <v>15</v>
      </c>
      <c r="B22" s="17">
        <v>24639</v>
      </c>
      <c r="C22" s="33">
        <v>44690</v>
      </c>
      <c r="D22" s="33">
        <v>44690</v>
      </c>
      <c r="E22" s="22" t="s">
        <v>26</v>
      </c>
      <c r="F22" s="21" t="s">
        <v>1</v>
      </c>
      <c r="G22" s="38">
        <v>2</v>
      </c>
      <c r="H22" s="15">
        <v>16495</v>
      </c>
      <c r="I22" s="15">
        <f t="shared" si="2"/>
        <v>32990</v>
      </c>
      <c r="J22" s="15">
        <f t="shared" si="3"/>
        <v>38928.199999999997</v>
      </c>
    </row>
    <row r="23" spans="1:10" ht="15.75" x14ac:dyDescent="0.25">
      <c r="A23" s="11">
        <v>16</v>
      </c>
      <c r="B23" s="17">
        <v>17831</v>
      </c>
      <c r="C23" s="33">
        <v>44809</v>
      </c>
      <c r="D23" s="33">
        <v>44809</v>
      </c>
      <c r="E23" s="14" t="s">
        <v>54</v>
      </c>
      <c r="F23" s="21" t="s">
        <v>1</v>
      </c>
      <c r="G23" s="21">
        <v>200</v>
      </c>
      <c r="H23" s="15">
        <v>125</v>
      </c>
      <c r="I23" s="15">
        <f t="shared" si="2"/>
        <v>25000</v>
      </c>
      <c r="J23" s="19">
        <f t="shared" si="3"/>
        <v>29500</v>
      </c>
    </row>
    <row r="24" spans="1:10" ht="15.75" x14ac:dyDescent="0.25">
      <c r="A24" s="11">
        <v>17</v>
      </c>
      <c r="B24" s="20">
        <v>738</v>
      </c>
      <c r="C24" s="33">
        <v>44690</v>
      </c>
      <c r="D24" s="33">
        <v>44690</v>
      </c>
      <c r="E24" s="13" t="s">
        <v>95</v>
      </c>
      <c r="F24" s="21" t="s">
        <v>17</v>
      </c>
      <c r="G24" s="21">
        <v>10</v>
      </c>
      <c r="H24" s="15">
        <v>765</v>
      </c>
      <c r="I24" s="15">
        <f t="shared" si="2"/>
        <v>7650</v>
      </c>
      <c r="J24" s="15">
        <f t="shared" si="3"/>
        <v>9027</v>
      </c>
    </row>
    <row r="25" spans="1:10" ht="15.75" x14ac:dyDescent="0.25">
      <c r="A25" s="11">
        <v>18</v>
      </c>
      <c r="B25" s="23" t="s">
        <v>93</v>
      </c>
      <c r="C25" s="33">
        <v>44690</v>
      </c>
      <c r="D25" s="33">
        <v>44690</v>
      </c>
      <c r="E25" s="14" t="s">
        <v>99</v>
      </c>
      <c r="F25" s="21" t="s">
        <v>79</v>
      </c>
      <c r="G25" s="21">
        <v>200</v>
      </c>
      <c r="H25" s="15">
        <v>575</v>
      </c>
      <c r="I25" s="15">
        <f t="shared" si="2"/>
        <v>115000</v>
      </c>
      <c r="J25" s="15">
        <f t="shared" si="3"/>
        <v>135700</v>
      </c>
    </row>
    <row r="26" spans="1:10" ht="15.75" x14ac:dyDescent="0.25">
      <c r="A26" s="11">
        <v>19</v>
      </c>
      <c r="B26" s="17">
        <v>4429</v>
      </c>
      <c r="C26" s="33">
        <v>44809</v>
      </c>
      <c r="D26" s="33">
        <v>44809</v>
      </c>
      <c r="E26" s="14" t="s">
        <v>10</v>
      </c>
      <c r="F26" s="21" t="s">
        <v>2</v>
      </c>
      <c r="G26" s="21">
        <v>300</v>
      </c>
      <c r="H26" s="15">
        <v>375</v>
      </c>
      <c r="I26" s="15">
        <f t="shared" si="2"/>
        <v>112500</v>
      </c>
      <c r="J26" s="15">
        <f t="shared" si="3"/>
        <v>132750</v>
      </c>
    </row>
    <row r="27" spans="1:10" ht="15.75" x14ac:dyDescent="0.25">
      <c r="A27" s="11">
        <v>20</v>
      </c>
      <c r="B27" s="23" t="s">
        <v>88</v>
      </c>
      <c r="C27" s="33">
        <v>44690</v>
      </c>
      <c r="D27" s="33">
        <v>44690</v>
      </c>
      <c r="E27" s="14" t="s">
        <v>76</v>
      </c>
      <c r="F27" s="21" t="s">
        <v>77</v>
      </c>
      <c r="G27" s="21">
        <v>20</v>
      </c>
      <c r="H27" s="15">
        <v>192</v>
      </c>
      <c r="I27" s="15">
        <f t="shared" si="2"/>
        <v>3840</v>
      </c>
      <c r="J27" s="15">
        <f t="shared" si="3"/>
        <v>4531.2</v>
      </c>
    </row>
    <row r="28" spans="1:10" ht="15.75" x14ac:dyDescent="0.25">
      <c r="A28" s="11">
        <v>21</v>
      </c>
      <c r="B28" s="24">
        <v>2371</v>
      </c>
      <c r="C28" s="33">
        <v>44690</v>
      </c>
      <c r="D28" s="33">
        <v>44690</v>
      </c>
      <c r="E28" s="13" t="s">
        <v>72</v>
      </c>
      <c r="F28" s="21" t="s">
        <v>70</v>
      </c>
      <c r="G28" s="21">
        <v>50</v>
      </c>
      <c r="H28" s="15">
        <v>108</v>
      </c>
      <c r="I28" s="15">
        <f t="shared" si="2"/>
        <v>5400</v>
      </c>
      <c r="J28" s="15">
        <f t="shared" si="3"/>
        <v>6372</v>
      </c>
    </row>
    <row r="29" spans="1:10" ht="15.75" x14ac:dyDescent="0.25">
      <c r="A29" s="11">
        <v>22</v>
      </c>
      <c r="B29" s="20">
        <v>6038</v>
      </c>
      <c r="C29" s="33">
        <v>44690</v>
      </c>
      <c r="D29" s="33">
        <v>44690</v>
      </c>
      <c r="E29" s="13" t="s">
        <v>58</v>
      </c>
      <c r="F29" s="21" t="s">
        <v>59</v>
      </c>
      <c r="G29" s="21">
        <v>50</v>
      </c>
      <c r="H29" s="15">
        <v>52</v>
      </c>
      <c r="I29" s="15">
        <f t="shared" si="2"/>
        <v>2600</v>
      </c>
      <c r="J29" s="15">
        <f t="shared" si="3"/>
        <v>3068</v>
      </c>
    </row>
    <row r="30" spans="1:10" ht="15.75" x14ac:dyDescent="0.25">
      <c r="A30" s="11">
        <v>23</v>
      </c>
      <c r="B30" s="16">
        <v>745</v>
      </c>
      <c r="C30" s="33">
        <v>44690</v>
      </c>
      <c r="D30" s="33">
        <v>44690</v>
      </c>
      <c r="E30" s="13" t="s">
        <v>66</v>
      </c>
      <c r="F30" s="21" t="s">
        <v>1</v>
      </c>
      <c r="G30" s="21">
        <v>25</v>
      </c>
      <c r="H30" s="15">
        <v>370</v>
      </c>
      <c r="I30" s="15">
        <f t="shared" si="2"/>
        <v>9250</v>
      </c>
      <c r="J30" s="15">
        <f t="shared" si="3"/>
        <v>10915</v>
      </c>
    </row>
    <row r="31" spans="1:10" ht="15.75" x14ac:dyDescent="0.25">
      <c r="A31" s="11">
        <v>24</v>
      </c>
      <c r="B31" s="23" t="s">
        <v>86</v>
      </c>
      <c r="C31" s="33">
        <v>44690</v>
      </c>
      <c r="D31" s="33">
        <v>44690</v>
      </c>
      <c r="E31" s="13" t="s">
        <v>67</v>
      </c>
      <c r="F31" s="21" t="s">
        <v>1</v>
      </c>
      <c r="G31" s="21">
        <v>15</v>
      </c>
      <c r="H31" s="15">
        <v>1225</v>
      </c>
      <c r="I31" s="15">
        <f t="shared" si="2"/>
        <v>18375</v>
      </c>
      <c r="J31" s="15">
        <f t="shared" si="3"/>
        <v>21682.5</v>
      </c>
    </row>
    <row r="32" spans="1:10" ht="15.75" x14ac:dyDescent="0.25">
      <c r="A32" s="11">
        <v>25</v>
      </c>
      <c r="B32" s="23" t="s">
        <v>87</v>
      </c>
      <c r="C32" s="33">
        <v>44690</v>
      </c>
      <c r="D32" s="33">
        <v>44690</v>
      </c>
      <c r="E32" s="13" t="s">
        <v>68</v>
      </c>
      <c r="F32" s="21" t="s">
        <v>69</v>
      </c>
      <c r="G32" s="21">
        <v>50</v>
      </c>
      <c r="H32" s="15">
        <v>60</v>
      </c>
      <c r="I32" s="15">
        <f t="shared" si="2"/>
        <v>3000</v>
      </c>
      <c r="J32" s="15">
        <f t="shared" si="3"/>
        <v>3540</v>
      </c>
    </row>
    <row r="33" spans="1:10" ht="15.75" x14ac:dyDescent="0.25">
      <c r="A33" s="11">
        <v>26</v>
      </c>
      <c r="B33" s="17">
        <v>4429</v>
      </c>
      <c r="C33" s="33">
        <v>44809</v>
      </c>
      <c r="D33" s="33">
        <v>44809</v>
      </c>
      <c r="E33" s="14" t="s">
        <v>48</v>
      </c>
      <c r="F33" s="21" t="s">
        <v>8</v>
      </c>
      <c r="G33" s="21">
        <v>500</v>
      </c>
      <c r="H33" s="15">
        <v>135</v>
      </c>
      <c r="I33" s="15">
        <f t="shared" si="2"/>
        <v>67500</v>
      </c>
      <c r="J33" s="15">
        <f t="shared" si="3"/>
        <v>79650</v>
      </c>
    </row>
    <row r="34" spans="1:10" ht="15.75" x14ac:dyDescent="0.25">
      <c r="A34" s="11">
        <v>27</v>
      </c>
      <c r="B34" s="16">
        <v>11648</v>
      </c>
      <c r="C34" s="33">
        <v>44690</v>
      </c>
      <c r="D34" s="33">
        <v>44690</v>
      </c>
      <c r="E34" s="13" t="s">
        <v>85</v>
      </c>
      <c r="F34" s="21" t="s">
        <v>64</v>
      </c>
      <c r="G34" s="21">
        <v>50</v>
      </c>
      <c r="H34" s="15">
        <v>183</v>
      </c>
      <c r="I34" s="15">
        <f t="shared" si="2"/>
        <v>9150</v>
      </c>
      <c r="J34" s="15">
        <f t="shared" si="3"/>
        <v>10797</v>
      </c>
    </row>
    <row r="35" spans="1:10" ht="15.75" x14ac:dyDescent="0.25">
      <c r="A35" s="11">
        <v>28</v>
      </c>
      <c r="B35" s="16">
        <v>9679</v>
      </c>
      <c r="C35" s="33">
        <v>44690</v>
      </c>
      <c r="D35" s="33">
        <v>44690</v>
      </c>
      <c r="E35" s="13" t="s">
        <v>63</v>
      </c>
      <c r="F35" s="21" t="s">
        <v>64</v>
      </c>
      <c r="G35" s="21">
        <v>50</v>
      </c>
      <c r="H35" s="15">
        <v>230</v>
      </c>
      <c r="I35" s="15">
        <f t="shared" si="2"/>
        <v>11500</v>
      </c>
      <c r="J35" s="15">
        <f t="shared" si="3"/>
        <v>13570</v>
      </c>
    </row>
    <row r="36" spans="1:10" ht="15.75" x14ac:dyDescent="0.25">
      <c r="A36" s="11">
        <v>29</v>
      </c>
      <c r="B36" s="23" t="s">
        <v>94</v>
      </c>
      <c r="C36" s="33">
        <v>44690</v>
      </c>
      <c r="D36" s="33">
        <v>44690</v>
      </c>
      <c r="E36" s="14" t="s">
        <v>80</v>
      </c>
      <c r="F36" s="21" t="s">
        <v>64</v>
      </c>
      <c r="G36" s="21">
        <v>50</v>
      </c>
      <c r="H36" s="15">
        <v>389</v>
      </c>
      <c r="I36" s="15">
        <f t="shared" si="2"/>
        <v>19450</v>
      </c>
      <c r="J36" s="15">
        <f t="shared" si="3"/>
        <v>22951</v>
      </c>
    </row>
    <row r="37" spans="1:10" ht="15.75" x14ac:dyDescent="0.25">
      <c r="A37" s="11">
        <v>30</v>
      </c>
      <c r="B37" s="20">
        <v>744</v>
      </c>
      <c r="C37" s="33">
        <v>44690</v>
      </c>
      <c r="D37" s="33">
        <v>44690</v>
      </c>
      <c r="E37" s="14" t="s">
        <v>97</v>
      </c>
      <c r="F37" s="21" t="s">
        <v>64</v>
      </c>
      <c r="G37" s="21">
        <v>11</v>
      </c>
      <c r="H37" s="15">
        <v>372</v>
      </c>
      <c r="I37" s="15">
        <f t="shared" si="2"/>
        <v>4092</v>
      </c>
      <c r="J37" s="15">
        <f t="shared" si="3"/>
        <v>4828.5599999999995</v>
      </c>
    </row>
    <row r="38" spans="1:10" ht="15.75" x14ac:dyDescent="0.25">
      <c r="A38" s="11">
        <v>31</v>
      </c>
      <c r="B38" s="20">
        <v>743</v>
      </c>
      <c r="C38" s="33">
        <v>44690</v>
      </c>
      <c r="D38" s="33">
        <v>44690</v>
      </c>
      <c r="E38" s="14" t="s">
        <v>96</v>
      </c>
      <c r="F38" s="21" t="s">
        <v>64</v>
      </c>
      <c r="G38" s="21">
        <v>11</v>
      </c>
      <c r="H38" s="15">
        <v>372</v>
      </c>
      <c r="I38" s="15">
        <f t="shared" si="2"/>
        <v>4092</v>
      </c>
      <c r="J38" s="15">
        <f t="shared" si="3"/>
        <v>4828.5599999999995</v>
      </c>
    </row>
    <row r="39" spans="1:10" ht="15.75" x14ac:dyDescent="0.25">
      <c r="A39" s="11">
        <v>32</v>
      </c>
      <c r="B39" s="23" t="s">
        <v>91</v>
      </c>
      <c r="C39" s="33">
        <v>44690</v>
      </c>
      <c r="D39" s="33">
        <v>44690</v>
      </c>
      <c r="E39" s="14" t="s">
        <v>98</v>
      </c>
      <c r="F39" s="21" t="s">
        <v>64</v>
      </c>
      <c r="G39" s="21">
        <v>11</v>
      </c>
      <c r="H39" s="15">
        <v>372</v>
      </c>
      <c r="I39" s="15">
        <f t="shared" si="2"/>
        <v>4092</v>
      </c>
      <c r="J39" s="15">
        <f t="shared" si="3"/>
        <v>4828.5599999999995</v>
      </c>
    </row>
    <row r="40" spans="1:10" ht="15.75" x14ac:dyDescent="0.25">
      <c r="A40" s="11">
        <v>33</v>
      </c>
      <c r="B40" s="20">
        <v>11575</v>
      </c>
      <c r="C40" s="33">
        <v>44690</v>
      </c>
      <c r="D40" s="33">
        <v>44690</v>
      </c>
      <c r="E40" s="13" t="s">
        <v>61</v>
      </c>
      <c r="F40" s="21" t="s">
        <v>1</v>
      </c>
      <c r="G40" s="21">
        <v>20</v>
      </c>
      <c r="H40" s="15">
        <v>35</v>
      </c>
      <c r="I40" s="15">
        <f t="shared" si="2"/>
        <v>700</v>
      </c>
      <c r="J40" s="15">
        <f t="shared" si="3"/>
        <v>826</v>
      </c>
    </row>
    <row r="41" spans="1:10" ht="15.75" x14ac:dyDescent="0.25">
      <c r="A41" s="11">
        <v>34</v>
      </c>
      <c r="B41" s="20">
        <v>10845</v>
      </c>
      <c r="C41" s="33">
        <v>44690</v>
      </c>
      <c r="D41" s="33">
        <v>44690</v>
      </c>
      <c r="E41" s="13" t="s">
        <v>60</v>
      </c>
      <c r="F41" s="21" t="s">
        <v>17</v>
      </c>
      <c r="G41" s="21">
        <v>20</v>
      </c>
      <c r="H41" s="15">
        <v>90</v>
      </c>
      <c r="I41" s="15">
        <f t="shared" ref="I41:I68" si="4">+G41*H41</f>
        <v>1800</v>
      </c>
      <c r="J41" s="15">
        <f t="shared" ref="J41:J68" si="5">+I41*18%+I41</f>
        <v>2124</v>
      </c>
    </row>
    <row r="42" spans="1:10" ht="15.75" x14ac:dyDescent="0.25">
      <c r="A42" s="11">
        <v>35</v>
      </c>
      <c r="B42" s="20">
        <v>11590</v>
      </c>
      <c r="C42" s="33">
        <v>44690</v>
      </c>
      <c r="D42" s="33">
        <v>44690</v>
      </c>
      <c r="E42" s="13" t="s">
        <v>62</v>
      </c>
      <c r="F42" s="21" t="s">
        <v>17</v>
      </c>
      <c r="G42" s="21">
        <v>100</v>
      </c>
      <c r="H42" s="15">
        <v>193</v>
      </c>
      <c r="I42" s="15">
        <f t="shared" si="4"/>
        <v>19300</v>
      </c>
      <c r="J42" s="15">
        <f t="shared" si="5"/>
        <v>22774</v>
      </c>
    </row>
    <row r="43" spans="1:10" ht="15.75" x14ac:dyDescent="0.25">
      <c r="A43" s="11">
        <v>36</v>
      </c>
      <c r="B43" s="17">
        <v>4418</v>
      </c>
      <c r="C43" s="33">
        <v>44809</v>
      </c>
      <c r="D43" s="33">
        <v>44809</v>
      </c>
      <c r="E43" s="14" t="s">
        <v>55</v>
      </c>
      <c r="F43" s="21" t="s">
        <v>18</v>
      </c>
      <c r="G43" s="21">
        <v>300</v>
      </c>
      <c r="H43" s="15">
        <v>285</v>
      </c>
      <c r="I43" s="15">
        <f t="shared" si="4"/>
        <v>85500</v>
      </c>
      <c r="J43" s="15">
        <f t="shared" si="5"/>
        <v>100890</v>
      </c>
    </row>
    <row r="44" spans="1:10" ht="15.75" x14ac:dyDescent="0.25">
      <c r="A44" s="11">
        <v>37</v>
      </c>
      <c r="B44" s="17">
        <v>12318</v>
      </c>
      <c r="C44" s="33">
        <v>44809</v>
      </c>
      <c r="D44" s="33">
        <v>44809</v>
      </c>
      <c r="E44" s="14" t="s">
        <v>56</v>
      </c>
      <c r="F44" s="21" t="s">
        <v>19</v>
      </c>
      <c r="G44" s="21">
        <v>250</v>
      </c>
      <c r="H44" s="15">
        <v>520</v>
      </c>
      <c r="I44" s="15">
        <f t="shared" si="4"/>
        <v>130000</v>
      </c>
      <c r="J44" s="15">
        <f t="shared" si="5"/>
        <v>153400</v>
      </c>
    </row>
    <row r="45" spans="1:10" ht="15.75" x14ac:dyDescent="0.25">
      <c r="A45" s="11">
        <v>38</v>
      </c>
      <c r="B45" s="25">
        <v>16974</v>
      </c>
      <c r="C45" s="33">
        <v>44809</v>
      </c>
      <c r="D45" s="33">
        <v>44809</v>
      </c>
      <c r="E45" s="18" t="s">
        <v>53</v>
      </c>
      <c r="F45" s="40" t="s">
        <v>1</v>
      </c>
      <c r="G45" s="37">
        <v>200</v>
      </c>
      <c r="H45" s="19">
        <v>50</v>
      </c>
      <c r="I45" s="19">
        <f t="shared" si="4"/>
        <v>10000</v>
      </c>
      <c r="J45" s="19">
        <f t="shared" si="5"/>
        <v>11800</v>
      </c>
    </row>
    <row r="46" spans="1:10" ht="15.75" x14ac:dyDescent="0.25">
      <c r="A46" s="11">
        <v>39</v>
      </c>
      <c r="B46" s="23" t="s">
        <v>90</v>
      </c>
      <c r="C46" s="33">
        <v>44690</v>
      </c>
      <c r="D46" s="33">
        <v>44690</v>
      </c>
      <c r="E46" s="13" t="s">
        <v>73</v>
      </c>
      <c r="F46" s="21" t="s">
        <v>1</v>
      </c>
      <c r="G46" s="21">
        <v>11</v>
      </c>
      <c r="H46" s="15">
        <v>372</v>
      </c>
      <c r="I46" s="15">
        <f t="shared" si="4"/>
        <v>4092</v>
      </c>
      <c r="J46" s="15">
        <f t="shared" si="5"/>
        <v>4828.5599999999995</v>
      </c>
    </row>
    <row r="47" spans="1:10" ht="15.75" x14ac:dyDescent="0.25">
      <c r="A47" s="11">
        <v>40</v>
      </c>
      <c r="B47" s="17">
        <v>826</v>
      </c>
      <c r="C47" s="33">
        <v>44809</v>
      </c>
      <c r="D47" s="33">
        <v>44809</v>
      </c>
      <c r="E47" s="14" t="s">
        <v>24</v>
      </c>
      <c r="F47" s="21" t="s">
        <v>8</v>
      </c>
      <c r="G47" s="21">
        <v>500</v>
      </c>
      <c r="H47" s="15">
        <v>97</v>
      </c>
      <c r="I47" s="15">
        <f t="shared" si="4"/>
        <v>48500</v>
      </c>
      <c r="J47" s="15">
        <f t="shared" si="5"/>
        <v>57230</v>
      </c>
    </row>
    <row r="48" spans="1:10" ht="15.75" x14ac:dyDescent="0.25">
      <c r="A48" s="11">
        <v>41</v>
      </c>
      <c r="B48" s="17">
        <v>18677</v>
      </c>
      <c r="C48" s="33">
        <v>44690</v>
      </c>
      <c r="D48" s="33">
        <v>44690</v>
      </c>
      <c r="E48" s="22" t="s">
        <v>42</v>
      </c>
      <c r="F48" s="21" t="s">
        <v>1</v>
      </c>
      <c r="G48" s="38">
        <v>50</v>
      </c>
      <c r="H48" s="15">
        <v>395</v>
      </c>
      <c r="I48" s="15">
        <f t="shared" si="4"/>
        <v>19750</v>
      </c>
      <c r="J48" s="15">
        <f t="shared" si="5"/>
        <v>23305</v>
      </c>
    </row>
    <row r="49" spans="1:10" ht="15.75" x14ac:dyDescent="0.25">
      <c r="A49" s="11">
        <v>42</v>
      </c>
      <c r="B49" s="17">
        <v>18676</v>
      </c>
      <c r="C49" s="33">
        <v>44690</v>
      </c>
      <c r="D49" s="33">
        <v>44690</v>
      </c>
      <c r="E49" s="22" t="s">
        <v>41</v>
      </c>
      <c r="F49" s="21" t="s">
        <v>1</v>
      </c>
      <c r="G49" s="38">
        <v>50</v>
      </c>
      <c r="H49" s="15">
        <v>395</v>
      </c>
      <c r="I49" s="15">
        <f t="shared" si="4"/>
        <v>19750</v>
      </c>
      <c r="J49" s="15">
        <f t="shared" si="5"/>
        <v>23305</v>
      </c>
    </row>
    <row r="50" spans="1:10" ht="15.75" x14ac:dyDescent="0.25">
      <c r="A50" s="11">
        <v>43</v>
      </c>
      <c r="B50" s="17">
        <v>18678</v>
      </c>
      <c r="C50" s="33">
        <v>44690</v>
      </c>
      <c r="D50" s="33">
        <v>44690</v>
      </c>
      <c r="E50" s="22" t="s">
        <v>40</v>
      </c>
      <c r="F50" s="21" t="s">
        <v>1</v>
      </c>
      <c r="G50" s="38">
        <v>50</v>
      </c>
      <c r="H50" s="15">
        <v>395</v>
      </c>
      <c r="I50" s="15">
        <f t="shared" si="4"/>
        <v>19750</v>
      </c>
      <c r="J50" s="15">
        <f t="shared" si="5"/>
        <v>23305</v>
      </c>
    </row>
    <row r="51" spans="1:10" ht="15.75" x14ac:dyDescent="0.25">
      <c r="A51" s="11">
        <v>44</v>
      </c>
      <c r="B51" s="17">
        <v>18676</v>
      </c>
      <c r="C51" s="33">
        <v>44690</v>
      </c>
      <c r="D51" s="33">
        <v>44690</v>
      </c>
      <c r="E51" s="22" t="s">
        <v>39</v>
      </c>
      <c r="F51" s="21" t="s">
        <v>1</v>
      </c>
      <c r="G51" s="38">
        <v>50</v>
      </c>
      <c r="H51" s="15">
        <v>395</v>
      </c>
      <c r="I51" s="15">
        <f t="shared" si="4"/>
        <v>19750</v>
      </c>
      <c r="J51" s="15">
        <f t="shared" si="5"/>
        <v>23305</v>
      </c>
    </row>
    <row r="52" spans="1:10" ht="15.75" x14ac:dyDescent="0.25">
      <c r="A52" s="11">
        <v>45</v>
      </c>
      <c r="B52" s="17">
        <v>15203</v>
      </c>
      <c r="C52" s="33">
        <v>44690</v>
      </c>
      <c r="D52" s="33">
        <v>44690</v>
      </c>
      <c r="E52" s="22" t="s">
        <v>38</v>
      </c>
      <c r="F52" s="21" t="s">
        <v>1</v>
      </c>
      <c r="G52" s="38">
        <v>50</v>
      </c>
      <c r="H52" s="15">
        <v>395</v>
      </c>
      <c r="I52" s="15">
        <f t="shared" si="4"/>
        <v>19750</v>
      </c>
      <c r="J52" s="15">
        <f t="shared" si="5"/>
        <v>23305</v>
      </c>
    </row>
    <row r="53" spans="1:10" ht="15.75" x14ac:dyDescent="0.25">
      <c r="A53" s="11">
        <v>46</v>
      </c>
      <c r="B53" s="17">
        <v>15202</v>
      </c>
      <c r="C53" s="33">
        <v>44690</v>
      </c>
      <c r="D53" s="33">
        <v>44690</v>
      </c>
      <c r="E53" s="22" t="s">
        <v>37</v>
      </c>
      <c r="F53" s="21" t="s">
        <v>1</v>
      </c>
      <c r="G53" s="38">
        <v>50</v>
      </c>
      <c r="H53" s="15">
        <v>395</v>
      </c>
      <c r="I53" s="15">
        <f t="shared" si="4"/>
        <v>19750</v>
      </c>
      <c r="J53" s="15">
        <f t="shared" si="5"/>
        <v>23305</v>
      </c>
    </row>
    <row r="54" spans="1:10" ht="15.75" x14ac:dyDescent="0.25">
      <c r="A54" s="11">
        <v>47</v>
      </c>
      <c r="B54" s="17">
        <v>15204</v>
      </c>
      <c r="C54" s="33">
        <v>44690</v>
      </c>
      <c r="D54" s="33">
        <v>44690</v>
      </c>
      <c r="E54" s="22" t="s">
        <v>36</v>
      </c>
      <c r="F54" s="21" t="s">
        <v>1</v>
      </c>
      <c r="G54" s="38">
        <v>50</v>
      </c>
      <c r="H54" s="15">
        <v>395</v>
      </c>
      <c r="I54" s="15">
        <f t="shared" si="4"/>
        <v>19750</v>
      </c>
      <c r="J54" s="15">
        <f t="shared" si="5"/>
        <v>23305</v>
      </c>
    </row>
    <row r="55" spans="1:10" ht="15.75" x14ac:dyDescent="0.25">
      <c r="A55" s="11">
        <v>48</v>
      </c>
      <c r="B55" s="20">
        <v>15205</v>
      </c>
      <c r="C55" s="33">
        <v>44690</v>
      </c>
      <c r="D55" s="33">
        <v>44690</v>
      </c>
      <c r="E55" s="22" t="s">
        <v>35</v>
      </c>
      <c r="F55" s="21" t="s">
        <v>1</v>
      </c>
      <c r="G55" s="38">
        <v>50</v>
      </c>
      <c r="H55" s="15">
        <v>395</v>
      </c>
      <c r="I55" s="15">
        <f t="shared" si="4"/>
        <v>19750</v>
      </c>
      <c r="J55" s="15">
        <f t="shared" si="5"/>
        <v>23305</v>
      </c>
    </row>
    <row r="56" spans="1:10" ht="15.75" x14ac:dyDescent="0.25">
      <c r="A56" s="11">
        <v>49</v>
      </c>
      <c r="B56" s="20">
        <v>13563</v>
      </c>
      <c r="C56" s="33">
        <v>44690</v>
      </c>
      <c r="D56" s="33">
        <v>44690</v>
      </c>
      <c r="E56" s="22" t="s">
        <v>34</v>
      </c>
      <c r="F56" s="21" t="s">
        <v>1</v>
      </c>
      <c r="G56" s="38">
        <v>50</v>
      </c>
      <c r="H56" s="15">
        <v>395</v>
      </c>
      <c r="I56" s="15">
        <f t="shared" si="4"/>
        <v>19750</v>
      </c>
      <c r="J56" s="15">
        <f t="shared" si="5"/>
        <v>23305</v>
      </c>
    </row>
    <row r="57" spans="1:10" ht="15.75" x14ac:dyDescent="0.25">
      <c r="A57" s="11">
        <v>50</v>
      </c>
      <c r="B57" s="20">
        <v>13564</v>
      </c>
      <c r="C57" s="33">
        <v>44690</v>
      </c>
      <c r="D57" s="33">
        <v>44690</v>
      </c>
      <c r="E57" s="22" t="s">
        <v>33</v>
      </c>
      <c r="F57" s="21" t="s">
        <v>1</v>
      </c>
      <c r="G57" s="38">
        <v>50</v>
      </c>
      <c r="H57" s="15">
        <v>395</v>
      </c>
      <c r="I57" s="15">
        <f t="shared" si="4"/>
        <v>19750</v>
      </c>
      <c r="J57" s="15">
        <f t="shared" si="5"/>
        <v>23305</v>
      </c>
    </row>
    <row r="58" spans="1:10" ht="15.75" x14ac:dyDescent="0.25">
      <c r="A58" s="11">
        <v>51</v>
      </c>
      <c r="B58" s="20">
        <v>13565</v>
      </c>
      <c r="C58" s="33">
        <v>44690</v>
      </c>
      <c r="D58" s="33">
        <v>44690</v>
      </c>
      <c r="E58" s="22" t="s">
        <v>32</v>
      </c>
      <c r="F58" s="21" t="s">
        <v>1</v>
      </c>
      <c r="G58" s="38">
        <v>50</v>
      </c>
      <c r="H58" s="15">
        <v>395</v>
      </c>
      <c r="I58" s="15">
        <f t="shared" si="4"/>
        <v>19750</v>
      </c>
      <c r="J58" s="15">
        <f t="shared" si="5"/>
        <v>23305</v>
      </c>
    </row>
    <row r="59" spans="1:10" ht="15.75" x14ac:dyDescent="0.25">
      <c r="A59" s="11">
        <v>52</v>
      </c>
      <c r="B59" s="20">
        <v>13566</v>
      </c>
      <c r="C59" s="33">
        <v>44690</v>
      </c>
      <c r="D59" s="33">
        <v>44690</v>
      </c>
      <c r="E59" s="22" t="s">
        <v>31</v>
      </c>
      <c r="F59" s="21" t="s">
        <v>1</v>
      </c>
      <c r="G59" s="38">
        <v>50</v>
      </c>
      <c r="H59" s="15">
        <v>395</v>
      </c>
      <c r="I59" s="15">
        <f t="shared" si="4"/>
        <v>19750</v>
      </c>
      <c r="J59" s="15">
        <f t="shared" si="5"/>
        <v>23305</v>
      </c>
    </row>
    <row r="60" spans="1:10" ht="15.75" x14ac:dyDescent="0.25">
      <c r="A60" s="11">
        <v>53</v>
      </c>
      <c r="B60" s="20">
        <v>12732</v>
      </c>
      <c r="C60" s="33">
        <v>44690</v>
      </c>
      <c r="D60" s="33">
        <v>44690</v>
      </c>
      <c r="E60" s="14" t="s">
        <v>23</v>
      </c>
      <c r="F60" s="21" t="s">
        <v>1</v>
      </c>
      <c r="G60" s="21">
        <v>500</v>
      </c>
      <c r="H60" s="15">
        <v>215</v>
      </c>
      <c r="I60" s="15">
        <f t="shared" si="4"/>
        <v>107500</v>
      </c>
      <c r="J60" s="15">
        <f t="shared" si="5"/>
        <v>126850</v>
      </c>
    </row>
    <row r="61" spans="1:10" ht="15.75" x14ac:dyDescent="0.25">
      <c r="A61" s="11">
        <v>54</v>
      </c>
      <c r="B61" s="23" t="s">
        <v>89</v>
      </c>
      <c r="C61" s="33">
        <v>44690</v>
      </c>
      <c r="D61" s="33">
        <v>44690</v>
      </c>
      <c r="E61" s="13" t="s">
        <v>71</v>
      </c>
      <c r="F61" s="21" t="s">
        <v>1</v>
      </c>
      <c r="G61" s="21">
        <v>10</v>
      </c>
      <c r="H61" s="15">
        <v>2650</v>
      </c>
      <c r="I61" s="15">
        <f t="shared" si="4"/>
        <v>26500</v>
      </c>
      <c r="J61" s="15">
        <f t="shared" si="5"/>
        <v>31270</v>
      </c>
    </row>
    <row r="62" spans="1:10" ht="15.75" x14ac:dyDescent="0.25">
      <c r="A62" s="11">
        <v>55</v>
      </c>
      <c r="B62" s="20">
        <v>17821</v>
      </c>
      <c r="C62" s="33">
        <v>44809</v>
      </c>
      <c r="D62" s="33">
        <v>44690</v>
      </c>
      <c r="E62" s="14" t="s">
        <v>21</v>
      </c>
      <c r="F62" s="21" t="s">
        <v>20</v>
      </c>
      <c r="G62" s="21">
        <v>200</v>
      </c>
      <c r="H62" s="15">
        <v>225</v>
      </c>
      <c r="I62" s="15">
        <f t="shared" si="4"/>
        <v>45000</v>
      </c>
      <c r="J62" s="15">
        <f t="shared" si="5"/>
        <v>53100</v>
      </c>
    </row>
    <row r="63" spans="1:10" ht="15.75" x14ac:dyDescent="0.25">
      <c r="A63" s="11">
        <v>56</v>
      </c>
      <c r="B63" s="23" t="s">
        <v>92</v>
      </c>
      <c r="C63" s="33">
        <v>44690</v>
      </c>
      <c r="D63" s="33">
        <v>44690</v>
      </c>
      <c r="E63" s="14" t="s">
        <v>74</v>
      </c>
      <c r="F63" s="21" t="s">
        <v>75</v>
      </c>
      <c r="G63" s="21">
        <v>50</v>
      </c>
      <c r="H63" s="15">
        <v>2650</v>
      </c>
      <c r="I63" s="15">
        <f t="shared" si="4"/>
        <v>132500</v>
      </c>
      <c r="J63" s="15">
        <f t="shared" si="5"/>
        <v>156350</v>
      </c>
    </row>
    <row r="64" spans="1:10" ht="15.75" x14ac:dyDescent="0.25">
      <c r="A64" s="26">
        <v>57</v>
      </c>
      <c r="B64" s="20">
        <v>12945</v>
      </c>
      <c r="C64" s="33">
        <v>44809</v>
      </c>
      <c r="D64" s="33">
        <v>44809</v>
      </c>
      <c r="E64" s="14" t="s">
        <v>52</v>
      </c>
      <c r="F64" s="21" t="s">
        <v>1</v>
      </c>
      <c r="G64" s="21">
        <v>200</v>
      </c>
      <c r="H64" s="15">
        <v>100</v>
      </c>
      <c r="I64" s="15">
        <f t="shared" si="4"/>
        <v>20000</v>
      </c>
      <c r="J64" s="15">
        <f t="shared" si="5"/>
        <v>23600</v>
      </c>
    </row>
    <row r="65" spans="1:10" ht="15.75" x14ac:dyDescent="0.25">
      <c r="A65" s="11">
        <v>58</v>
      </c>
      <c r="B65" s="20">
        <v>17830</v>
      </c>
      <c r="C65" s="33">
        <v>44809</v>
      </c>
      <c r="D65" s="33">
        <v>44809</v>
      </c>
      <c r="E65" s="14" t="s">
        <v>50</v>
      </c>
      <c r="F65" s="21" t="s">
        <v>1</v>
      </c>
      <c r="G65" s="21">
        <v>200</v>
      </c>
      <c r="H65" s="15">
        <v>167.5</v>
      </c>
      <c r="I65" s="15">
        <f t="shared" si="4"/>
        <v>33500</v>
      </c>
      <c r="J65" s="15">
        <f t="shared" si="5"/>
        <v>39530</v>
      </c>
    </row>
    <row r="66" spans="1:10" ht="15.75" x14ac:dyDescent="0.25">
      <c r="A66" s="11">
        <v>59</v>
      </c>
      <c r="B66" s="20">
        <v>10134</v>
      </c>
      <c r="C66" s="33">
        <v>44690</v>
      </c>
      <c r="D66" s="33">
        <v>44690</v>
      </c>
      <c r="E66" s="13" t="s">
        <v>43</v>
      </c>
      <c r="F66" s="21" t="s">
        <v>1</v>
      </c>
      <c r="G66" s="38">
        <v>6</v>
      </c>
      <c r="H66" s="15">
        <v>4995</v>
      </c>
      <c r="I66" s="15">
        <f t="shared" si="4"/>
        <v>29970</v>
      </c>
      <c r="J66" s="15">
        <f t="shared" si="5"/>
        <v>35364.6</v>
      </c>
    </row>
    <row r="67" spans="1:10" ht="15.75" x14ac:dyDescent="0.25">
      <c r="A67" s="11">
        <v>60</v>
      </c>
      <c r="B67" s="20">
        <v>22538</v>
      </c>
      <c r="C67" s="33">
        <v>44690</v>
      </c>
      <c r="D67" s="33">
        <v>44690</v>
      </c>
      <c r="E67" s="13" t="s">
        <v>44</v>
      </c>
      <c r="F67" s="21" t="s">
        <v>1</v>
      </c>
      <c r="G67" s="38">
        <v>6</v>
      </c>
      <c r="H67" s="15">
        <v>3494</v>
      </c>
      <c r="I67" s="15">
        <f t="shared" si="4"/>
        <v>20964</v>
      </c>
      <c r="J67" s="15">
        <f t="shared" si="5"/>
        <v>24737.52</v>
      </c>
    </row>
    <row r="68" spans="1:10" ht="15.75" x14ac:dyDescent="0.25">
      <c r="A68" s="11">
        <v>61</v>
      </c>
      <c r="B68" s="20">
        <v>17610</v>
      </c>
      <c r="C68" s="33">
        <v>44690</v>
      </c>
      <c r="D68" s="33">
        <v>44690</v>
      </c>
      <c r="E68" s="13" t="s">
        <v>30</v>
      </c>
      <c r="F68" s="21" t="s">
        <v>1</v>
      </c>
      <c r="G68" s="38">
        <v>10</v>
      </c>
      <c r="H68" s="15">
        <v>9995</v>
      </c>
      <c r="I68" s="15">
        <f t="shared" si="4"/>
        <v>99950</v>
      </c>
      <c r="J68" s="15">
        <f t="shared" si="5"/>
        <v>117941</v>
      </c>
    </row>
    <row r="69" spans="1:10" ht="15.75" x14ac:dyDescent="0.25">
      <c r="A69" s="27"/>
      <c r="B69" s="28"/>
      <c r="C69" s="34"/>
      <c r="D69" s="34"/>
      <c r="E69" s="29"/>
      <c r="F69" s="34"/>
      <c r="G69" s="34"/>
      <c r="H69" s="30">
        <f>SUM(H8:H68)</f>
        <v>104282.5</v>
      </c>
      <c r="I69" s="31">
        <f>SUM(I8:I68)</f>
        <v>1890937</v>
      </c>
      <c r="J69" s="32">
        <f>SUM(J8:J68)</f>
        <v>2231305.66</v>
      </c>
    </row>
    <row r="70" spans="1:10" x14ac:dyDescent="0.25">
      <c r="A70" s="4"/>
      <c r="D70" s="36"/>
      <c r="E70" s="1" t="s">
        <v>22</v>
      </c>
      <c r="F70" s="39"/>
      <c r="G70" s="39"/>
      <c r="H70" s="2"/>
      <c r="I70" s="2"/>
      <c r="J70" s="2"/>
    </row>
    <row r="71" spans="1:10" x14ac:dyDescent="0.25">
      <c r="A71" s="4"/>
      <c r="D71" s="36"/>
      <c r="E71" s="1"/>
      <c r="F71" s="39"/>
      <c r="G71" s="39"/>
      <c r="H71" s="2"/>
      <c r="I71" s="2"/>
      <c r="J71" s="2"/>
    </row>
    <row r="72" spans="1:10" x14ac:dyDescent="0.25">
      <c r="A72" s="4"/>
      <c r="D72" s="36"/>
      <c r="E72" s="1"/>
      <c r="F72" s="39"/>
      <c r="G72" s="39"/>
      <c r="H72" s="2"/>
      <c r="I72" s="2"/>
      <c r="J72" s="2"/>
    </row>
    <row r="78" spans="1:10" x14ac:dyDescent="0.25">
      <c r="A78" s="3"/>
    </row>
    <row r="86" spans="1:1" x14ac:dyDescent="0.25">
      <c r="A86" s="3"/>
    </row>
    <row r="113" ht="19.5" customHeight="1" x14ac:dyDescent="0.25"/>
    <row r="119" ht="15" customHeight="1" x14ac:dyDescent="0.25"/>
    <row r="120" ht="15" customHeight="1" x14ac:dyDescent="0.25"/>
    <row r="121" ht="14.25" customHeight="1" x14ac:dyDescent="0.25"/>
  </sheetData>
  <sortState ref="A8:J67">
    <sortCondition ref="E8:E67"/>
  </sortState>
  <mergeCells count="5"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73" orientation="landscape" horizontalDpi="300" verticalDpi="300" r:id="rId1"/>
  <colBreaks count="1" manualBreakCount="1">
    <brk id="10" max="82" man="1"/>
  </col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323850</xdr:colOff>
                <xdr:row>0</xdr:row>
                <xdr:rowOff>133350</xdr:rowOff>
              </from>
              <to>
                <xdr:col>9</xdr:col>
                <xdr:colOff>800100</xdr:colOff>
                <xdr:row>4</xdr:row>
                <xdr:rowOff>171450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Libre-Acceso1</cp:lastModifiedBy>
  <cp:lastPrinted>2022-07-05T14:06:48Z</cp:lastPrinted>
  <dcterms:created xsi:type="dcterms:W3CDTF">2018-12-18T18:04:47Z</dcterms:created>
  <dcterms:modified xsi:type="dcterms:W3CDTF">2022-07-05T14:07:21Z</dcterms:modified>
</cp:coreProperties>
</file>