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DOC. MENSUALES\DOC. MARZO 2023\"/>
    </mc:Choice>
  </mc:AlternateContent>
  <bookViews>
    <workbookView xWindow="0" yWindow="0" windowWidth="20490" windowHeight="763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Hoja1!$A$6:$J$39</definedName>
    <definedName name="_xlnm.Print_Area" localSheetId="0">Hoja1!$A$1:$J$44</definedName>
  </definedNames>
  <calcPr calcId="152511"/>
</workbook>
</file>

<file path=xl/calcChain.xml><?xml version="1.0" encoding="utf-8"?>
<calcChain xmlns="http://schemas.openxmlformats.org/spreadsheetml/2006/main">
  <c r="I32" i="1" l="1"/>
  <c r="J32" i="1" s="1"/>
  <c r="I31" i="1"/>
  <c r="J31" i="1" s="1"/>
  <c r="I33" i="1"/>
  <c r="J33" i="1" s="1"/>
  <c r="I30" i="1"/>
  <c r="J30" i="1" s="1"/>
  <c r="I29" i="1"/>
  <c r="J29" i="1" s="1"/>
  <c r="I28" i="1"/>
  <c r="J28" i="1" s="1"/>
  <c r="I27" i="1"/>
  <c r="J27" i="1" s="1"/>
  <c r="I26" i="1"/>
  <c r="J26" i="1" s="1"/>
  <c r="H36" i="1"/>
  <c r="I35" i="1"/>
  <c r="J35" i="1" s="1"/>
  <c r="I9" i="1"/>
  <c r="I8" i="1"/>
  <c r="J8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34" i="1"/>
  <c r="J34" i="1" s="1"/>
  <c r="I7" i="1" l="1"/>
  <c r="I36" i="1" s="1"/>
  <c r="J7" i="1" l="1"/>
  <c r="J36" i="1" s="1"/>
</calcChain>
</file>

<file path=xl/sharedStrings.xml><?xml version="1.0" encoding="utf-8"?>
<sst xmlns="http://schemas.openxmlformats.org/spreadsheetml/2006/main" count="95" uniqueCount="57">
  <si>
    <t>No</t>
  </si>
  <si>
    <t>Unidad</t>
  </si>
  <si>
    <t>Sub-Director de Apoyo de Servicios</t>
  </si>
  <si>
    <t>Coste Total con ITBIS</t>
  </si>
  <si>
    <t>Tipo de Empaque</t>
  </si>
  <si>
    <t>Fecha de ADQ</t>
  </si>
  <si>
    <t>Fecha de Registro</t>
  </si>
  <si>
    <t xml:space="preserve"> Descripción de los  Articulos</t>
  </si>
  <si>
    <t xml:space="preserve">Galon </t>
  </si>
  <si>
    <t>Costo Total  sin ITBIS</t>
  </si>
  <si>
    <t>Codigo</t>
  </si>
  <si>
    <t>Costo/ Unid  sin ITBIS</t>
  </si>
  <si>
    <t>Cantidad Existente</t>
  </si>
  <si>
    <t>SANTO DOMINGO ESTE</t>
  </si>
  <si>
    <t xml:space="preserve">TODO POR LA PATRIA </t>
  </si>
  <si>
    <t xml:space="preserve">REPUBLICA DOMINICANA </t>
  </si>
  <si>
    <t xml:space="preserve">Direccion General de las Escuelas Vocacionales de las Fuerzas Armadas y P.N. </t>
  </si>
  <si>
    <t xml:space="preserve"> </t>
  </si>
  <si>
    <t>SANSILVERIO FERRERAS MONTERO</t>
  </si>
  <si>
    <t>Tte. de Navio, A.R.D.</t>
  </si>
  <si>
    <t>Potes de tinta Epson 664 magenta</t>
  </si>
  <si>
    <t>Potes de tinta Epson 664 amarillo</t>
  </si>
  <si>
    <t>Potes de tinta Epson 544 magenta</t>
  </si>
  <si>
    <t>Potes de tinta Epson 504 negro</t>
  </si>
  <si>
    <t>Potes de tinta Epson 504 magenta</t>
  </si>
  <si>
    <t>Potes de tinta Epson 504 amarillo</t>
  </si>
  <si>
    <t>Galón</t>
  </si>
  <si>
    <t>Suape Con su Palo no. 36 reina</t>
  </si>
  <si>
    <t>Desgrasante Multiuso (Limar)</t>
  </si>
  <si>
    <t>Ácido muriático  (Limar)</t>
  </si>
  <si>
    <t>Cloro desinfectante    (Maciel)</t>
  </si>
  <si>
    <t>Jabón líquido Acel</t>
  </si>
  <si>
    <t>Saco de Detergente en Povol 30 LB Cielo Azul</t>
  </si>
  <si>
    <t>Potes de tinta Epson 664 Clyan</t>
  </si>
  <si>
    <t>Potes de tinta Epson 544 Clyan</t>
  </si>
  <si>
    <t>Potes de tinta Epson 504 Clyan</t>
  </si>
  <si>
    <t>Desinfectante De Varios Aromas  (Mistolin)</t>
  </si>
  <si>
    <t>Desinfectante  Pinol (ACEL)</t>
  </si>
  <si>
    <t>Papel De Baño Jumbo 12/1 SCOTT 2 Capas, Blanco</t>
  </si>
  <si>
    <t xml:space="preserve">   </t>
  </si>
  <si>
    <t>2140</t>
  </si>
  <si>
    <t>3519</t>
  </si>
  <si>
    <t>10134</t>
  </si>
  <si>
    <t>13019</t>
  </si>
  <si>
    <t>Fardos 12/1</t>
  </si>
  <si>
    <t>Escobas plásticas con su palo (Reina)</t>
  </si>
  <si>
    <t>Toner HP CE283A Negro</t>
  </si>
  <si>
    <t>Toner HP 285A</t>
  </si>
  <si>
    <t>Toner 700 Digital J75,C75</t>
  </si>
  <si>
    <t>Toner 700 Digital  Color Press J75,C75 CYAN</t>
  </si>
  <si>
    <t xml:space="preserve">Toner 700 Digital  Color Press J75,C75 </t>
  </si>
  <si>
    <t>Toner 700 Digital  Color Press J75,C76 YELOW</t>
  </si>
  <si>
    <t>Potes de Titan 504 Negro ( Doble) EPSON</t>
  </si>
  <si>
    <t>Potes de Titan 504 Negro EPSON NEGRO</t>
  </si>
  <si>
    <t>Potes de Titan 664 Negro EPSON NEGRO</t>
  </si>
  <si>
    <t>Potes de Titan 544 Negro EPSON NEGRO</t>
  </si>
  <si>
    <t>Relacion de Material Gastable en el Almacen de la Direccion General de la DIGEV corresposdiente al 1ro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</si>
</sst>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500A]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1"/>
      <name val="MS Sans Serif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top" wrapText="1"/>
    </xf>
    <xf numFmtId="10" fontId="0" fillId="0" borderId="0" xfId="0" applyNumberForma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vertical="center"/>
    </xf>
    <xf numFmtId="4" fontId="1" fillId="3" borderId="1" xfId="0" applyNumberFormat="1" applyFont="1" applyFill="1" applyBorder="1"/>
    <xf numFmtId="4" fontId="1" fillId="3" borderId="1" xfId="0" applyNumberFormat="1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/>
    </xf>
    <xf numFmtId="4" fontId="9" fillId="4" borderId="2" xfId="0" applyNumberFormat="1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2" fillId="3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793750</xdr:colOff>
          <xdr:row>0</xdr:row>
          <xdr:rowOff>5292</xdr:rowOff>
        </xdr:from>
        <xdr:to>
          <xdr:col>9</xdr:col>
          <xdr:colOff>910167</xdr:colOff>
          <xdr:row>4</xdr:row>
          <xdr:rowOff>110067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1292678</xdr:colOff>
      <xdr:row>2</xdr:row>
      <xdr:rowOff>246516</xdr:rowOff>
    </xdr:from>
    <xdr:to>
      <xdr:col>1</xdr:col>
      <xdr:colOff>141740</xdr:colOff>
      <xdr:row>2</xdr:row>
      <xdr:rowOff>252866</xdr:rowOff>
    </xdr:to>
    <xdr:cxnSp macro="">
      <xdr:nvCxnSpPr>
        <xdr:cNvPr id="4" name="3 Conector recto"/>
        <xdr:cNvCxnSpPr>
          <a:cxnSpLocks noChangeShapeType="1"/>
        </xdr:cNvCxnSpPr>
      </xdr:nvCxnSpPr>
      <xdr:spPr bwMode="auto">
        <a:xfrm>
          <a:off x="3991428" y="1135516"/>
          <a:ext cx="2547937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0</xdr:colOff>
      <xdr:row>0</xdr:row>
      <xdr:rowOff>52089</xdr:rowOff>
    </xdr:from>
    <xdr:to>
      <xdr:col>2</xdr:col>
      <xdr:colOff>656167</xdr:colOff>
      <xdr:row>4</xdr:row>
      <xdr:rowOff>48348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089"/>
          <a:ext cx="1545167" cy="853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13"/>
  <sheetViews>
    <sheetView tabSelected="1" view="pageBreakPreview" topLeftCell="A23" zoomScale="90" zoomScaleNormal="90" zoomScaleSheetLayoutView="90" zoomScalePageLayoutView="90" workbookViewId="0">
      <selection activeCell="J49" sqref="J49"/>
    </sheetView>
  </sheetViews>
  <sheetFormatPr baseColWidth="10" defaultRowHeight="15" x14ac:dyDescent="0.25"/>
  <cols>
    <col min="1" max="1" width="5.140625" customWidth="1"/>
    <col min="2" max="2" width="8.28515625" style="39" customWidth="1"/>
    <col min="3" max="3" width="12.7109375" style="28" customWidth="1"/>
    <col min="4" max="4" width="12" style="28" customWidth="1"/>
    <col min="5" max="5" width="54" customWidth="1"/>
    <col min="6" max="6" width="12.140625" style="28" customWidth="1"/>
    <col min="7" max="7" width="9.85546875" style="28" bestFit="1" customWidth="1"/>
    <col min="8" max="9" width="13.5703125" customWidth="1"/>
    <col min="10" max="10" width="14.7109375" customWidth="1"/>
    <col min="11" max="11" width="7.7109375" customWidth="1"/>
  </cols>
  <sheetData>
    <row r="1" spans="1:14" ht="20.25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</row>
    <row r="2" spans="1:14" ht="16.5" customHeight="1" x14ac:dyDescent="0.25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</row>
    <row r="3" spans="1:14" ht="15.75" customHeight="1" x14ac:dyDescent="0.25">
      <c r="A3" s="17" t="s">
        <v>13</v>
      </c>
      <c r="B3" s="17"/>
      <c r="C3" s="17"/>
      <c r="D3" s="17"/>
      <c r="E3" s="17"/>
      <c r="F3" s="17"/>
      <c r="G3" s="17"/>
      <c r="H3" s="17"/>
      <c r="I3" s="17"/>
      <c r="J3" s="17"/>
    </row>
    <row r="4" spans="1:14" ht="15" customHeight="1" x14ac:dyDescent="0.2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</row>
    <row r="5" spans="1:14" ht="22.5" customHeight="1" x14ac:dyDescent="0.25">
      <c r="A5" s="17" t="s">
        <v>56</v>
      </c>
      <c r="B5" s="17"/>
      <c r="C5" s="17"/>
      <c r="D5" s="17"/>
      <c r="E5" s="17"/>
      <c r="F5" s="17"/>
      <c r="G5" s="17"/>
      <c r="H5" s="17"/>
      <c r="I5" s="17"/>
      <c r="J5" s="17"/>
    </row>
    <row r="6" spans="1:14" s="24" customFormat="1" ht="41.25" customHeight="1" x14ac:dyDescent="0.25">
      <c r="A6" s="23" t="s">
        <v>0</v>
      </c>
      <c r="B6" s="33" t="s">
        <v>10</v>
      </c>
      <c r="C6" s="23" t="s">
        <v>5</v>
      </c>
      <c r="D6" s="23" t="s">
        <v>6</v>
      </c>
      <c r="E6" s="23" t="s">
        <v>7</v>
      </c>
      <c r="F6" s="23" t="s">
        <v>4</v>
      </c>
      <c r="G6" s="23" t="s">
        <v>12</v>
      </c>
      <c r="H6" s="23" t="s">
        <v>11</v>
      </c>
      <c r="I6" s="23" t="s">
        <v>9</v>
      </c>
      <c r="J6" s="23" t="s">
        <v>3</v>
      </c>
    </row>
    <row r="7" spans="1:14" x14ac:dyDescent="0.25">
      <c r="A7" s="6">
        <v>1</v>
      </c>
      <c r="B7" s="34">
        <v>8166</v>
      </c>
      <c r="C7" s="32">
        <v>44978</v>
      </c>
      <c r="D7" s="32">
        <v>44978</v>
      </c>
      <c r="E7" s="7" t="s">
        <v>29</v>
      </c>
      <c r="F7" s="25" t="s">
        <v>26</v>
      </c>
      <c r="G7" s="25">
        <v>80</v>
      </c>
      <c r="H7" s="9">
        <v>160</v>
      </c>
      <c r="I7" s="9">
        <f t="shared" ref="I7:I35" si="0">+G7*H7</f>
        <v>12800</v>
      </c>
      <c r="J7" s="9">
        <f>+I7*18%+I7</f>
        <v>15104</v>
      </c>
    </row>
    <row r="8" spans="1:14" x14ac:dyDescent="0.25">
      <c r="A8" s="6">
        <v>2</v>
      </c>
      <c r="B8" s="35">
        <v>832</v>
      </c>
      <c r="C8" s="32">
        <v>44978</v>
      </c>
      <c r="D8" s="32">
        <v>44978</v>
      </c>
      <c r="E8" s="11" t="s">
        <v>30</v>
      </c>
      <c r="F8" s="30" t="s">
        <v>8</v>
      </c>
      <c r="G8" s="26">
        <v>80</v>
      </c>
      <c r="H8" s="10">
        <v>60</v>
      </c>
      <c r="I8" s="9">
        <f t="shared" si="0"/>
        <v>4800</v>
      </c>
      <c r="J8" s="9">
        <f>+I8*18%+I8</f>
        <v>5664</v>
      </c>
    </row>
    <row r="9" spans="1:14" x14ac:dyDescent="0.25">
      <c r="A9" s="6">
        <v>3</v>
      </c>
      <c r="B9" s="36" t="s">
        <v>40</v>
      </c>
      <c r="C9" s="32">
        <v>44978</v>
      </c>
      <c r="D9" s="32">
        <v>44978</v>
      </c>
      <c r="E9" s="11" t="s">
        <v>28</v>
      </c>
      <c r="F9" s="30" t="s">
        <v>8</v>
      </c>
      <c r="G9" s="26">
        <v>80</v>
      </c>
      <c r="H9" s="10">
        <v>245</v>
      </c>
      <c r="I9" s="9">
        <f t="shared" si="0"/>
        <v>19600</v>
      </c>
      <c r="J9" s="9">
        <v>23128</v>
      </c>
    </row>
    <row r="10" spans="1:14" x14ac:dyDescent="0.25">
      <c r="A10" s="6">
        <v>4</v>
      </c>
      <c r="B10" s="35">
        <v>826</v>
      </c>
      <c r="C10" s="32">
        <v>44978</v>
      </c>
      <c r="D10" s="32">
        <v>44978</v>
      </c>
      <c r="E10" s="8" t="s">
        <v>37</v>
      </c>
      <c r="F10" s="25" t="s">
        <v>8</v>
      </c>
      <c r="G10" s="25">
        <v>50</v>
      </c>
      <c r="H10" s="9">
        <v>90</v>
      </c>
      <c r="I10" s="9">
        <f t="shared" si="0"/>
        <v>4500</v>
      </c>
      <c r="J10" s="9">
        <f t="shared" ref="J10:J35" si="1">+I10*18%+I10</f>
        <v>5310</v>
      </c>
      <c r="M10" t="s">
        <v>39</v>
      </c>
    </row>
    <row r="11" spans="1:14" x14ac:dyDescent="0.25">
      <c r="A11" s="6">
        <v>5</v>
      </c>
      <c r="B11" s="35">
        <v>825</v>
      </c>
      <c r="C11" s="32">
        <v>44978</v>
      </c>
      <c r="D11" s="32">
        <v>44978</v>
      </c>
      <c r="E11" s="8" t="s">
        <v>36</v>
      </c>
      <c r="F11" s="25" t="s">
        <v>8</v>
      </c>
      <c r="G11" s="25">
        <v>80</v>
      </c>
      <c r="H11" s="9">
        <v>90</v>
      </c>
      <c r="I11" s="9">
        <f t="shared" si="0"/>
        <v>7200</v>
      </c>
      <c r="J11" s="9">
        <f t="shared" si="1"/>
        <v>8496</v>
      </c>
    </row>
    <row r="12" spans="1:14" x14ac:dyDescent="0.25">
      <c r="A12" s="6">
        <v>6</v>
      </c>
      <c r="B12" s="35">
        <v>17831</v>
      </c>
      <c r="C12" s="32">
        <v>44978</v>
      </c>
      <c r="D12" s="32">
        <v>44978</v>
      </c>
      <c r="E12" s="8" t="s">
        <v>45</v>
      </c>
      <c r="F12" s="25" t="s">
        <v>1</v>
      </c>
      <c r="G12" s="25">
        <v>70</v>
      </c>
      <c r="H12" s="9">
        <v>140</v>
      </c>
      <c r="I12" s="9">
        <f t="shared" si="0"/>
        <v>9800</v>
      </c>
      <c r="J12" s="9">
        <f t="shared" si="1"/>
        <v>11564</v>
      </c>
      <c r="K12" t="s">
        <v>17</v>
      </c>
      <c r="L12" t="s">
        <v>17</v>
      </c>
    </row>
    <row r="13" spans="1:14" x14ac:dyDescent="0.25">
      <c r="A13" s="6">
        <v>7</v>
      </c>
      <c r="B13" s="35">
        <v>4429</v>
      </c>
      <c r="C13" s="32">
        <v>44978</v>
      </c>
      <c r="D13" s="32">
        <v>44978</v>
      </c>
      <c r="E13" s="8" t="s">
        <v>31</v>
      </c>
      <c r="F13" s="25" t="s">
        <v>8</v>
      </c>
      <c r="G13" s="25">
        <v>80</v>
      </c>
      <c r="H13" s="9">
        <v>140</v>
      </c>
      <c r="I13" s="9">
        <f t="shared" si="0"/>
        <v>11200</v>
      </c>
      <c r="J13" s="9">
        <f t="shared" si="1"/>
        <v>13216</v>
      </c>
    </row>
    <row r="14" spans="1:14" x14ac:dyDescent="0.25">
      <c r="A14" s="6">
        <v>8</v>
      </c>
      <c r="B14" s="35">
        <v>4418</v>
      </c>
      <c r="C14" s="32">
        <v>44978</v>
      </c>
      <c r="D14" s="32">
        <v>44978</v>
      </c>
      <c r="E14" s="7" t="s">
        <v>38</v>
      </c>
      <c r="F14" s="25" t="s">
        <v>44</v>
      </c>
      <c r="G14" s="25">
        <v>25</v>
      </c>
      <c r="H14" s="9">
        <v>1255</v>
      </c>
      <c r="I14" s="9">
        <f t="shared" si="0"/>
        <v>31375</v>
      </c>
      <c r="J14" s="9">
        <f t="shared" si="1"/>
        <v>37022.5</v>
      </c>
    </row>
    <row r="15" spans="1:14" x14ac:dyDescent="0.25">
      <c r="A15" s="6">
        <v>9</v>
      </c>
      <c r="B15" s="35">
        <v>18677</v>
      </c>
      <c r="C15" s="32">
        <v>44978</v>
      </c>
      <c r="D15" s="32">
        <v>44978</v>
      </c>
      <c r="E15" s="7" t="s">
        <v>25</v>
      </c>
      <c r="F15" s="25" t="s">
        <v>1</v>
      </c>
      <c r="G15" s="27">
        <v>125</v>
      </c>
      <c r="H15" s="9">
        <v>310</v>
      </c>
      <c r="I15" s="9">
        <f t="shared" si="0"/>
        <v>38750</v>
      </c>
      <c r="J15" s="9">
        <f t="shared" si="1"/>
        <v>45725</v>
      </c>
    </row>
    <row r="16" spans="1:14" x14ac:dyDescent="0.25">
      <c r="A16" s="6">
        <v>10</v>
      </c>
      <c r="B16" s="35">
        <v>18676</v>
      </c>
      <c r="C16" s="32">
        <v>44978</v>
      </c>
      <c r="D16" s="32">
        <v>44978</v>
      </c>
      <c r="E16" s="7" t="s">
        <v>35</v>
      </c>
      <c r="F16" s="25" t="s">
        <v>1</v>
      </c>
      <c r="G16" s="27">
        <v>125</v>
      </c>
      <c r="H16" s="9">
        <v>310</v>
      </c>
      <c r="I16" s="9">
        <f t="shared" si="0"/>
        <v>38750</v>
      </c>
      <c r="J16" s="9">
        <f t="shared" si="1"/>
        <v>45725</v>
      </c>
      <c r="N16" t="s">
        <v>17</v>
      </c>
    </row>
    <row r="17" spans="1:13" x14ac:dyDescent="0.25">
      <c r="A17" s="6">
        <v>11</v>
      </c>
      <c r="B17" s="35">
        <v>18678</v>
      </c>
      <c r="C17" s="32">
        <v>44978</v>
      </c>
      <c r="D17" s="32">
        <v>44978</v>
      </c>
      <c r="E17" s="7" t="s">
        <v>24</v>
      </c>
      <c r="F17" s="25" t="s">
        <v>1</v>
      </c>
      <c r="G17" s="27">
        <v>125</v>
      </c>
      <c r="H17" s="9">
        <v>310</v>
      </c>
      <c r="I17" s="9">
        <f t="shared" si="0"/>
        <v>38750</v>
      </c>
      <c r="J17" s="9">
        <f t="shared" si="1"/>
        <v>45725</v>
      </c>
    </row>
    <row r="18" spans="1:13" x14ac:dyDescent="0.25">
      <c r="A18" s="6">
        <v>12</v>
      </c>
      <c r="B18" s="35">
        <v>18676</v>
      </c>
      <c r="C18" s="32">
        <v>44978</v>
      </c>
      <c r="D18" s="32">
        <v>44978</v>
      </c>
      <c r="E18" s="7" t="s">
        <v>23</v>
      </c>
      <c r="F18" s="25" t="s">
        <v>1</v>
      </c>
      <c r="G18" s="27">
        <v>125</v>
      </c>
      <c r="H18" s="9">
        <v>310</v>
      </c>
      <c r="I18" s="9">
        <f t="shared" si="0"/>
        <v>38750</v>
      </c>
      <c r="J18" s="9">
        <f t="shared" si="1"/>
        <v>45725</v>
      </c>
      <c r="M18" t="s">
        <v>17</v>
      </c>
    </row>
    <row r="19" spans="1:13" x14ac:dyDescent="0.25">
      <c r="A19" s="6">
        <v>13</v>
      </c>
      <c r="B19" s="35">
        <v>15202</v>
      </c>
      <c r="C19" s="32">
        <v>44978</v>
      </c>
      <c r="D19" s="32">
        <v>44978</v>
      </c>
      <c r="E19" s="7" t="s">
        <v>34</v>
      </c>
      <c r="F19" s="25" t="s">
        <v>1</v>
      </c>
      <c r="G19" s="27">
        <v>125</v>
      </c>
      <c r="H19" s="9">
        <v>310</v>
      </c>
      <c r="I19" s="9">
        <f t="shared" si="0"/>
        <v>38750</v>
      </c>
      <c r="J19" s="9">
        <f t="shared" si="1"/>
        <v>45725</v>
      </c>
    </row>
    <row r="20" spans="1:13" x14ac:dyDescent="0.25">
      <c r="A20" s="6">
        <v>14</v>
      </c>
      <c r="B20" s="35">
        <v>15204</v>
      </c>
      <c r="C20" s="32">
        <v>44978</v>
      </c>
      <c r="D20" s="32">
        <v>44978</v>
      </c>
      <c r="E20" s="7" t="s">
        <v>22</v>
      </c>
      <c r="F20" s="25" t="s">
        <v>1</v>
      </c>
      <c r="G20" s="27">
        <v>125</v>
      </c>
      <c r="H20" s="9">
        <v>310</v>
      </c>
      <c r="I20" s="9">
        <f t="shared" si="0"/>
        <v>38750</v>
      </c>
      <c r="J20" s="9">
        <f t="shared" si="1"/>
        <v>45725</v>
      </c>
    </row>
    <row r="21" spans="1:13" x14ac:dyDescent="0.25">
      <c r="A21" s="6">
        <v>15</v>
      </c>
      <c r="B21" s="37">
        <v>13563</v>
      </c>
      <c r="C21" s="32">
        <v>44978</v>
      </c>
      <c r="D21" s="32">
        <v>44978</v>
      </c>
      <c r="E21" s="7" t="s">
        <v>21</v>
      </c>
      <c r="F21" s="25" t="s">
        <v>1</v>
      </c>
      <c r="G21" s="27">
        <v>125</v>
      </c>
      <c r="H21" s="9">
        <v>310</v>
      </c>
      <c r="I21" s="9">
        <f t="shared" si="0"/>
        <v>38750</v>
      </c>
      <c r="J21" s="9">
        <f t="shared" si="1"/>
        <v>45725</v>
      </c>
    </row>
    <row r="22" spans="1:13" x14ac:dyDescent="0.25">
      <c r="A22" s="6">
        <v>16</v>
      </c>
      <c r="B22" s="37">
        <v>13564</v>
      </c>
      <c r="C22" s="32">
        <v>44978</v>
      </c>
      <c r="D22" s="32">
        <v>44978</v>
      </c>
      <c r="E22" s="7" t="s">
        <v>33</v>
      </c>
      <c r="F22" s="25" t="s">
        <v>1</v>
      </c>
      <c r="G22" s="27">
        <v>125</v>
      </c>
      <c r="H22" s="9">
        <v>310</v>
      </c>
      <c r="I22" s="9">
        <f t="shared" si="0"/>
        <v>38750</v>
      </c>
      <c r="J22" s="9">
        <f t="shared" si="1"/>
        <v>45725</v>
      </c>
      <c r="L22" t="s">
        <v>17</v>
      </c>
    </row>
    <row r="23" spans="1:13" x14ac:dyDescent="0.25">
      <c r="A23" s="6">
        <v>17</v>
      </c>
      <c r="B23" s="37">
        <v>13565</v>
      </c>
      <c r="C23" s="32">
        <v>44978</v>
      </c>
      <c r="D23" s="32">
        <v>44978</v>
      </c>
      <c r="E23" s="7" t="s">
        <v>20</v>
      </c>
      <c r="F23" s="25" t="s">
        <v>1</v>
      </c>
      <c r="G23" s="27">
        <v>125</v>
      </c>
      <c r="H23" s="9">
        <v>310</v>
      </c>
      <c r="I23" s="9">
        <f t="shared" si="0"/>
        <v>38750</v>
      </c>
      <c r="J23" s="9">
        <f t="shared" si="1"/>
        <v>45725</v>
      </c>
      <c r="L23" t="s">
        <v>17</v>
      </c>
    </row>
    <row r="24" spans="1:13" x14ac:dyDescent="0.25">
      <c r="A24" s="6">
        <v>18</v>
      </c>
      <c r="B24" s="36" t="s">
        <v>41</v>
      </c>
      <c r="C24" s="32">
        <v>44978</v>
      </c>
      <c r="D24" s="32">
        <v>44978</v>
      </c>
      <c r="E24" s="8" t="s">
        <v>32</v>
      </c>
      <c r="F24" s="25" t="s">
        <v>1</v>
      </c>
      <c r="G24" s="25">
        <v>15</v>
      </c>
      <c r="H24" s="9">
        <v>985</v>
      </c>
      <c r="I24" s="9">
        <f t="shared" si="0"/>
        <v>14775</v>
      </c>
      <c r="J24" s="9">
        <f t="shared" si="1"/>
        <v>17434.5</v>
      </c>
      <c r="M24" t="s">
        <v>17</v>
      </c>
    </row>
    <row r="25" spans="1:13" x14ac:dyDescent="0.25">
      <c r="A25" s="6">
        <v>19</v>
      </c>
      <c r="B25" s="37">
        <v>17830</v>
      </c>
      <c r="C25" s="32">
        <v>44978</v>
      </c>
      <c r="D25" s="32">
        <v>44978</v>
      </c>
      <c r="E25" s="8" t="s">
        <v>27</v>
      </c>
      <c r="F25" s="25" t="s">
        <v>1</v>
      </c>
      <c r="G25" s="25">
        <v>70</v>
      </c>
      <c r="H25" s="9">
        <v>160</v>
      </c>
      <c r="I25" s="9">
        <f t="shared" si="0"/>
        <v>11200</v>
      </c>
      <c r="J25" s="9">
        <f t="shared" si="1"/>
        <v>13216</v>
      </c>
    </row>
    <row r="26" spans="1:13" x14ac:dyDescent="0.25">
      <c r="A26" s="6">
        <v>20</v>
      </c>
      <c r="B26" s="37">
        <v>10134</v>
      </c>
      <c r="C26" s="32">
        <v>44971</v>
      </c>
      <c r="D26" s="32">
        <v>44971</v>
      </c>
      <c r="E26" s="8" t="s">
        <v>48</v>
      </c>
      <c r="F26" s="25" t="s">
        <v>1</v>
      </c>
      <c r="G26" s="25">
        <v>4</v>
      </c>
      <c r="H26" s="9">
        <v>11000</v>
      </c>
      <c r="I26" s="9">
        <f t="shared" si="0"/>
        <v>44000</v>
      </c>
      <c r="J26" s="9">
        <f t="shared" si="1"/>
        <v>51920</v>
      </c>
    </row>
    <row r="27" spans="1:13" x14ac:dyDescent="0.25">
      <c r="A27" s="6">
        <v>21</v>
      </c>
      <c r="B27" s="37">
        <v>10134</v>
      </c>
      <c r="C27" s="32">
        <v>44971</v>
      </c>
      <c r="D27" s="32">
        <v>44971</v>
      </c>
      <c r="E27" s="8" t="s">
        <v>49</v>
      </c>
      <c r="F27" s="25" t="s">
        <v>1</v>
      </c>
      <c r="G27" s="25">
        <v>4</v>
      </c>
      <c r="H27" s="9">
        <v>11000</v>
      </c>
      <c r="I27" s="9">
        <f t="shared" si="0"/>
        <v>44000</v>
      </c>
      <c r="J27" s="9">
        <f t="shared" si="1"/>
        <v>51920</v>
      </c>
    </row>
    <row r="28" spans="1:13" x14ac:dyDescent="0.25">
      <c r="A28" s="6">
        <v>22</v>
      </c>
      <c r="B28" s="37">
        <v>10134</v>
      </c>
      <c r="C28" s="32">
        <v>44971</v>
      </c>
      <c r="D28" s="32">
        <v>44971</v>
      </c>
      <c r="E28" s="8" t="s">
        <v>50</v>
      </c>
      <c r="F28" s="25" t="s">
        <v>1</v>
      </c>
      <c r="G28" s="25">
        <v>4</v>
      </c>
      <c r="H28" s="9">
        <v>11000</v>
      </c>
      <c r="I28" s="9">
        <f t="shared" si="0"/>
        <v>44000</v>
      </c>
      <c r="J28" s="9">
        <f t="shared" si="1"/>
        <v>51920</v>
      </c>
    </row>
    <row r="29" spans="1:13" x14ac:dyDescent="0.25">
      <c r="A29" s="6">
        <v>23</v>
      </c>
      <c r="B29" s="37">
        <v>10134</v>
      </c>
      <c r="C29" s="32">
        <v>44971</v>
      </c>
      <c r="D29" s="32">
        <v>44971</v>
      </c>
      <c r="E29" s="8" t="s">
        <v>51</v>
      </c>
      <c r="F29" s="25" t="s">
        <v>1</v>
      </c>
      <c r="G29" s="25">
        <v>4</v>
      </c>
      <c r="H29" s="9">
        <v>11000</v>
      </c>
      <c r="I29" s="9">
        <f t="shared" si="0"/>
        <v>44000</v>
      </c>
      <c r="J29" s="9">
        <f t="shared" si="1"/>
        <v>51920</v>
      </c>
    </row>
    <row r="30" spans="1:13" x14ac:dyDescent="0.25">
      <c r="A30" s="6">
        <v>24</v>
      </c>
      <c r="B30" s="37">
        <v>10134</v>
      </c>
      <c r="C30" s="32">
        <v>44971</v>
      </c>
      <c r="D30" s="32">
        <v>44971</v>
      </c>
      <c r="E30" s="8" t="s">
        <v>52</v>
      </c>
      <c r="F30" s="25" t="s">
        <v>1</v>
      </c>
      <c r="G30" s="25">
        <v>125</v>
      </c>
      <c r="H30" s="9">
        <v>415</v>
      </c>
      <c r="I30" s="9">
        <f t="shared" si="0"/>
        <v>51875</v>
      </c>
      <c r="J30" s="9">
        <f t="shared" si="1"/>
        <v>61212.5</v>
      </c>
    </row>
    <row r="31" spans="1:13" x14ac:dyDescent="0.25">
      <c r="A31" s="6">
        <v>25</v>
      </c>
      <c r="B31" s="37">
        <v>10131</v>
      </c>
      <c r="C31" s="32">
        <v>44971</v>
      </c>
      <c r="D31" s="32">
        <v>44971</v>
      </c>
      <c r="E31" s="8" t="s">
        <v>53</v>
      </c>
      <c r="F31" s="25" t="s">
        <v>1</v>
      </c>
      <c r="G31" s="25">
        <v>125</v>
      </c>
      <c r="H31" s="9">
        <v>310</v>
      </c>
      <c r="I31" s="9">
        <f t="shared" si="0"/>
        <v>38750</v>
      </c>
      <c r="J31" s="9">
        <f t="shared" si="1"/>
        <v>45725</v>
      </c>
    </row>
    <row r="32" spans="1:13" x14ac:dyDescent="0.25">
      <c r="A32" s="6">
        <v>26</v>
      </c>
      <c r="B32" s="37">
        <v>10131</v>
      </c>
      <c r="C32" s="32">
        <v>44971</v>
      </c>
      <c r="D32" s="32">
        <v>44971</v>
      </c>
      <c r="E32" s="8" t="s">
        <v>55</v>
      </c>
      <c r="F32" s="25" t="s">
        <v>1</v>
      </c>
      <c r="G32" s="25">
        <v>125</v>
      </c>
      <c r="H32" s="9">
        <v>310</v>
      </c>
      <c r="I32" s="9">
        <f t="shared" si="0"/>
        <v>38750</v>
      </c>
      <c r="J32" s="9">
        <f t="shared" si="1"/>
        <v>45725</v>
      </c>
    </row>
    <row r="33" spans="1:13" x14ac:dyDescent="0.25">
      <c r="A33" s="6">
        <v>27</v>
      </c>
      <c r="B33" s="37">
        <v>10134</v>
      </c>
      <c r="C33" s="32">
        <v>44971</v>
      </c>
      <c r="D33" s="32">
        <v>44971</v>
      </c>
      <c r="E33" s="8" t="s">
        <v>54</v>
      </c>
      <c r="F33" s="25" t="s">
        <v>1</v>
      </c>
      <c r="G33" s="25">
        <v>125</v>
      </c>
      <c r="H33" s="9">
        <v>310</v>
      </c>
      <c r="I33" s="9">
        <f t="shared" si="0"/>
        <v>38750</v>
      </c>
      <c r="J33" s="9">
        <f t="shared" si="1"/>
        <v>45725</v>
      </c>
    </row>
    <row r="34" spans="1:13" x14ac:dyDescent="0.25">
      <c r="A34" s="6">
        <v>28</v>
      </c>
      <c r="B34" s="36" t="s">
        <v>42</v>
      </c>
      <c r="C34" s="32">
        <v>44971</v>
      </c>
      <c r="D34" s="32">
        <v>44971</v>
      </c>
      <c r="E34" s="7" t="s">
        <v>47</v>
      </c>
      <c r="F34" s="25" t="s">
        <v>1</v>
      </c>
      <c r="G34" s="27">
        <v>18</v>
      </c>
      <c r="H34" s="9">
        <v>3000</v>
      </c>
      <c r="I34" s="9">
        <f t="shared" si="0"/>
        <v>54000</v>
      </c>
      <c r="J34" s="9">
        <f t="shared" si="1"/>
        <v>63720</v>
      </c>
    </row>
    <row r="35" spans="1:13" x14ac:dyDescent="0.25">
      <c r="A35" s="6">
        <v>29</v>
      </c>
      <c r="B35" s="36" t="s">
        <v>43</v>
      </c>
      <c r="C35" s="32">
        <v>44971</v>
      </c>
      <c r="D35" s="32">
        <v>44971</v>
      </c>
      <c r="E35" s="7" t="s">
        <v>46</v>
      </c>
      <c r="F35" s="25" t="s">
        <v>1</v>
      </c>
      <c r="G35" s="27">
        <v>12</v>
      </c>
      <c r="H35" s="9">
        <v>2800</v>
      </c>
      <c r="I35" s="9">
        <f t="shared" si="0"/>
        <v>33600</v>
      </c>
      <c r="J35" s="9">
        <f t="shared" si="1"/>
        <v>39648</v>
      </c>
    </row>
    <row r="36" spans="1:13" x14ac:dyDescent="0.25">
      <c r="A36" s="19"/>
      <c r="B36" s="38"/>
      <c r="E36" s="1"/>
      <c r="H36" s="20">
        <f>SUM(H7:H35)</f>
        <v>57260</v>
      </c>
      <c r="I36" s="21">
        <f>SUM(I7:I35)</f>
        <v>907725</v>
      </c>
      <c r="J36" s="22">
        <f>SUM(J7:J35)</f>
        <v>1071115.5</v>
      </c>
    </row>
    <row r="37" spans="1:13" x14ac:dyDescent="0.25">
      <c r="A37" s="19"/>
      <c r="B37" s="38"/>
      <c r="E37" s="1"/>
      <c r="H37" s="40"/>
      <c r="I37" s="41"/>
      <c r="J37" s="42"/>
    </row>
    <row r="38" spans="1:13" x14ac:dyDescent="0.25">
      <c r="A38" s="19"/>
      <c r="B38" s="38"/>
      <c r="E38" s="1"/>
      <c r="H38" s="40"/>
      <c r="I38" s="41"/>
      <c r="J38" s="42"/>
    </row>
    <row r="39" spans="1:13" x14ac:dyDescent="0.25">
      <c r="A39" s="5"/>
      <c r="E39" s="1"/>
      <c r="J39" s="3"/>
    </row>
    <row r="40" spans="1:13" ht="20.25" x14ac:dyDescent="0.25">
      <c r="A40" s="5"/>
      <c r="B40" s="13" t="s">
        <v>18</v>
      </c>
      <c r="C40" s="13"/>
      <c r="D40" s="13"/>
      <c r="E40" s="13"/>
      <c r="F40" s="13"/>
      <c r="G40" s="13"/>
      <c r="H40" s="13"/>
      <c r="I40" s="13"/>
      <c r="J40" s="13"/>
    </row>
    <row r="41" spans="1:13" ht="18.75" x14ac:dyDescent="0.25">
      <c r="A41" s="5"/>
      <c r="B41" s="14" t="s">
        <v>19</v>
      </c>
      <c r="C41" s="14"/>
      <c r="D41" s="14"/>
      <c r="E41" s="14"/>
      <c r="F41" s="14"/>
      <c r="G41" s="14"/>
      <c r="H41" s="14"/>
      <c r="I41" s="14"/>
      <c r="J41" s="14"/>
    </row>
    <row r="42" spans="1:13" ht="18.75" x14ac:dyDescent="0.25">
      <c r="A42" s="5"/>
      <c r="B42" s="14" t="s">
        <v>2</v>
      </c>
      <c r="C42" s="14"/>
      <c r="D42" s="14"/>
      <c r="E42" s="14"/>
      <c r="F42" s="14"/>
      <c r="G42" s="14"/>
      <c r="H42" s="14"/>
      <c r="I42" s="14"/>
      <c r="J42" s="14"/>
      <c r="M42" t="s">
        <v>17</v>
      </c>
    </row>
    <row r="43" spans="1:13" x14ac:dyDescent="0.25">
      <c r="A43" s="5"/>
      <c r="D43" s="19"/>
      <c r="E43" s="4"/>
      <c r="F43" s="31"/>
      <c r="G43" s="29"/>
      <c r="M43" t="s">
        <v>17</v>
      </c>
    </row>
    <row r="44" spans="1:13" x14ac:dyDescent="0.25">
      <c r="A44" s="5"/>
      <c r="L44" t="s">
        <v>17</v>
      </c>
    </row>
    <row r="45" spans="1:13" x14ac:dyDescent="0.25">
      <c r="A45" s="5"/>
      <c r="F45" s="28" t="s">
        <v>17</v>
      </c>
    </row>
    <row r="51" spans="1:15" x14ac:dyDescent="0.25">
      <c r="K51" t="s">
        <v>17</v>
      </c>
    </row>
    <row r="53" spans="1:15" x14ac:dyDescent="0.25">
      <c r="M53" s="12" t="s">
        <v>17</v>
      </c>
    </row>
    <row r="54" spans="1:15" x14ac:dyDescent="0.25">
      <c r="A54" s="2"/>
    </row>
    <row r="61" spans="1:15" x14ac:dyDescent="0.25">
      <c r="O61" t="s">
        <v>17</v>
      </c>
    </row>
    <row r="62" spans="1:15" x14ac:dyDescent="0.25">
      <c r="A62" s="2"/>
    </row>
    <row r="105" ht="19.5" customHeight="1" x14ac:dyDescent="0.25"/>
    <row r="111" ht="15" customHeight="1" x14ac:dyDescent="0.25"/>
    <row r="112" ht="15" customHeight="1" x14ac:dyDescent="0.25"/>
    <row r="113" ht="14.25" customHeight="1" x14ac:dyDescent="0.25"/>
  </sheetData>
  <sortState ref="A6:N41">
    <sortCondition ref="E8"/>
  </sortState>
  <mergeCells count="8">
    <mergeCell ref="B40:J40"/>
    <mergeCell ref="B41:J41"/>
    <mergeCell ref="B42:J42"/>
    <mergeCell ref="A2:J2"/>
    <mergeCell ref="A1:J1"/>
    <mergeCell ref="A5:J5"/>
    <mergeCell ref="A4:J4"/>
    <mergeCell ref="A3:J3"/>
  </mergeCells>
  <pageMargins left="0.7" right="0.7" top="0.75" bottom="0.75" header="0.3" footer="0.3"/>
  <pageSetup paperSize="9" scale="84" fitToHeight="0" orientation="landscape" horizontalDpi="300" verticalDpi="300" r:id="rId1"/>
  <rowBreaks count="1" manualBreakCount="1">
    <brk id="33" max="9" man="1"/>
  </rowBreaks>
  <drawing r:id="rId2"/>
  <legacyDrawing r:id="rId3"/>
  <oleObjects>
    <mc:AlternateContent xmlns:mc="http://schemas.openxmlformats.org/markup-compatibility/2006">
      <mc:Choice Requires="x14">
        <oleObject progId="CorelDRAW.Graphic.10" shapeId="1025" r:id="rId4">
          <objectPr defaultSize="0" autoPict="0" r:id="rId5">
            <anchor moveWithCells="1" sizeWithCells="1">
              <from>
                <xdr:col>8</xdr:col>
                <xdr:colOff>790575</xdr:colOff>
                <xdr:row>0</xdr:row>
                <xdr:rowOff>9525</xdr:rowOff>
              </from>
              <to>
                <xdr:col>9</xdr:col>
                <xdr:colOff>914400</xdr:colOff>
                <xdr:row>4</xdr:row>
                <xdr:rowOff>114300</xdr:rowOff>
              </to>
            </anchor>
          </objectPr>
        </oleObject>
      </mc:Choice>
      <mc:Fallback>
        <oleObject progId="CorelDRAW.Graphic.10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Libre Acceso a la Informacion Publica</cp:lastModifiedBy>
  <cp:lastPrinted>2023-04-17T12:36:16Z</cp:lastPrinted>
  <dcterms:created xsi:type="dcterms:W3CDTF">2018-12-18T18:04:47Z</dcterms:created>
  <dcterms:modified xsi:type="dcterms:W3CDTF">2023-04-17T12:36:23Z</dcterms:modified>
</cp:coreProperties>
</file>