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RP0\Desktop\Noviembre\Coreccion Agosto\"/>
    </mc:Choice>
  </mc:AlternateContent>
  <bookViews>
    <workbookView xWindow="0" yWindow="0" windowWidth="23040" windowHeight="8832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2">'P3 Ejecucion '!$A$1:$N$92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2" l="1"/>
  <c r="E85" i="2"/>
  <c r="F85" i="2"/>
  <c r="G85" i="2"/>
  <c r="H85" i="2"/>
  <c r="I85" i="2"/>
  <c r="J85" i="2"/>
  <c r="K85" i="2"/>
  <c r="L85" i="2"/>
  <c r="C85" i="2"/>
  <c r="B85" i="2"/>
  <c r="B85" i="1"/>
  <c r="C85" i="1"/>
  <c r="N83" i="3" l="1"/>
  <c r="N82" i="3"/>
  <c r="N81" i="3"/>
  <c r="N80" i="3"/>
  <c r="N79" i="3"/>
  <c r="N78" i="3"/>
  <c r="N77" i="3"/>
  <c r="N76" i="3"/>
  <c r="N75" i="3"/>
  <c r="N74" i="3"/>
  <c r="N73" i="3"/>
  <c r="N72" i="3"/>
  <c r="N70" i="3"/>
  <c r="N69" i="3"/>
  <c r="N68" i="3"/>
  <c r="N67" i="3"/>
  <c r="N66" i="3"/>
  <c r="N65" i="3"/>
  <c r="N64" i="3"/>
  <c r="N62" i="3"/>
  <c r="N61" i="3"/>
  <c r="N60" i="3"/>
  <c r="N59" i="3"/>
  <c r="N58" i="3"/>
  <c r="N57" i="3"/>
  <c r="N56" i="3"/>
  <c r="N55" i="3"/>
  <c r="N54" i="3"/>
  <c r="N52" i="3"/>
  <c r="N51" i="3"/>
  <c r="N50" i="3"/>
  <c r="N49" i="3"/>
  <c r="N48" i="3"/>
  <c r="N47" i="3"/>
  <c r="N46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6" i="3"/>
  <c r="N15" i="3"/>
  <c r="N14" i="3"/>
  <c r="N13" i="3"/>
  <c r="N12" i="3"/>
  <c r="M84" i="3"/>
  <c r="L84" i="3"/>
  <c r="K84" i="3"/>
  <c r="J84" i="3"/>
  <c r="I84" i="3"/>
  <c r="H84" i="3"/>
  <c r="G84" i="3"/>
  <c r="F84" i="3"/>
  <c r="E84" i="3"/>
  <c r="D84" i="3"/>
  <c r="C84" i="3"/>
  <c r="B84" i="3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85" i="2"/>
  <c r="N85" i="2"/>
  <c r="M85" i="2"/>
  <c r="P85" i="2" l="1"/>
  <c r="N84" i="3"/>
</calcChain>
</file>

<file path=xl/sharedStrings.xml><?xml version="1.0" encoding="utf-8"?>
<sst xmlns="http://schemas.openxmlformats.org/spreadsheetml/2006/main" count="287" uniqueCount="104">
  <si>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</si>
  <si>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</si>
  <si>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</si>
  <si>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</si>
  <si>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</si>
  <si>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</si>
  <si>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</si>
  <si>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</si>
  <si>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</si>
  <si>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</si>
  <si>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</si>
  <si>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</si>
  <si>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</si>
  <si>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</si>
  <si>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</si>
  <si>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</si>
  <si>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</si>
  <si>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</si>
  <si>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</si>
  <si>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</si>
  <si>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</si>
  <si>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</si>
  <si>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</si>
  <si>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</si>
  <si>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</si>
  <si>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</si>
  <si>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</si>
  <si>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</si>
  <si>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</si>
  <si>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</si>
  <si>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</si>
  <si>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</si>
  <si>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</si>
  <si>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</si>
  <si>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</si>
  <si>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</si>
  <si>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</si>
  <si>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</si>
  <si>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</si>
  <si>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</si>
  <si>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</si>
  <si>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</si>
  <si>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</si>
  <si>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</si>
  <si>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</si>
  <si>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</si>
  <si>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</si>
  <si>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</si>
  <si>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</si>
  <si>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</si>
  <si>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</si>
  <si>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</si>
  <si>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</si>
  <si>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</si>
  <si>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</si>
  <si>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</si>
  <si>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</si>
  <si>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</si>
  <si>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</si>
  <si>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</si>
  <si>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</si>
  <si>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</si>
  <si>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</si>
  <si>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</si>
  <si>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</si>
  <si>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</si>
  <si>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</si>
  <si>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</si>
  <si>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</si>
  <si>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</si>
  <si>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</si>
  <si>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</si>
  <si>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</si>
  <si>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</si>
  <si>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</si>
  <si>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</si>
  <si>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</si>
  <si>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</si>
  <si>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</si>
  <si>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</si>
  <si>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</si>
  <si>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</si>
  <si>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</si>
  <si>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</si>
  <si>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</si>
  <si>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</si>
  <si>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</si>
  <si>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</si>
  <si>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</si>
  <si>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</si>
  <si>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</si>
  <si>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</si>
  <si>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</si>
  <si>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</si>
  <si>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</si>
  <si>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</si>
  <si>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</si>
  <si>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</si>
  <si>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</si>
  <si>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Año 2021</t>
  </si>
  <si>
    <t>Dirección General de las Escuelas Vocacionales de las FF.AA. y la P.N.</t>
  </si>
  <si>
    <t>Fuente: Sistema de Informacion de la Gestion Financiera (SIGEF)</t>
  </si>
  <si>
    <t>Fecha de registro: hasta el 31 de Agosto del 2021</t>
  </si>
  <si>
    <t>Fecha de imputación: hasta el 31 de 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</si>
</sst>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3" fillId="0" borderId="0" xfId="0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4" fontId="0" fillId="3" borderId="0" xfId="1" applyNumberFormat="1" applyFont="1" applyFill="1" applyAlignment="1">
      <alignment horizontal="right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0" borderId="0" xfId="0" applyFont="1"/>
    <xf numFmtId="0" fontId="3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right" vertical="center" wrapText="1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3" fontId="0" fillId="0" borderId="0" xfId="1" applyFont="1" applyAlignment="1"/>
    <xf numFmtId="43" fontId="3" fillId="0" borderId="0" xfId="1" applyFont="1"/>
    <xf numFmtId="43" fontId="10" fillId="0" borderId="0" xfId="1" applyFont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488638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45720</xdr:rowOff>
    </xdr:from>
    <xdr:to>
      <xdr:col>3</xdr:col>
      <xdr:colOff>7620</xdr:colOff>
      <xdr:row>97</xdr:row>
      <xdr:rowOff>68580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422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790575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95</xdr:row>
      <xdr:rowOff>7620</xdr:rowOff>
    </xdr:from>
    <xdr:to>
      <xdr:col>8</xdr:col>
      <xdr:colOff>1089660</xdr:colOff>
      <xdr:row>98</xdr:row>
      <xdr:rowOff>30480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851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898073</xdr:colOff>
      <xdr:row>1</xdr:row>
      <xdr:rowOff>136071</xdr:rowOff>
    </xdr:from>
    <xdr:to>
      <xdr:col>13</xdr:col>
      <xdr:colOff>856323</xdr:colOff>
      <xdr:row>5</xdr:row>
      <xdr:rowOff>176892</xdr:rowOff>
    </xdr:to>
    <xdr:pic>
      <xdr:nvPicPr>
        <xdr:cNvPr id="5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63073" y="326571"/>
          <a:ext cx="1414214" cy="1074964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1</xdr:row>
      <xdr:rowOff>149679</xdr:rowOff>
    </xdr:from>
    <xdr:to>
      <xdr:col>0</xdr:col>
      <xdr:colOff>2265701</xdr:colOff>
      <xdr:row>6</xdr:row>
      <xdr:rowOff>81643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71" y="340179"/>
          <a:ext cx="2129630" cy="1170214"/>
        </a:xfrm>
        <a:prstGeom prst="rect">
          <a:avLst/>
        </a:prstGeom>
      </xdr:spPr>
    </xdr:pic>
    <xdr:clientData/>
  </xdr:twoCellAnchor>
  <xdr:twoCellAnchor editAs="oneCell">
    <xdr:from>
      <xdr:col>1</xdr:col>
      <xdr:colOff>1138102</xdr:colOff>
      <xdr:row>87</xdr:row>
      <xdr:rowOff>108313</xdr:rowOff>
    </xdr:from>
    <xdr:to>
      <xdr:col>8</xdr:col>
      <xdr:colOff>277042</xdr:colOff>
      <xdr:row>90</xdr:row>
      <xdr:rowOff>131173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3495" y="17062813"/>
          <a:ext cx="933069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0"/>
  <sheetViews>
    <sheetView showGridLines="0" topLeftCell="A69" zoomScaleNormal="100" workbookViewId="0">
      <selection activeCell="H72" sqref="H72"/>
    </sheetView>
  </sheetViews>
  <sheetFormatPr baseColWidth="10" defaultColWidth="11.44140625" defaultRowHeight="14.4" x14ac:dyDescent="0.3"/>
  <cols>
    <col min="1" max="1" width="105.88671875" customWidth="1"/>
    <col min="2" max="2" width="18" customWidth="1"/>
    <col min="3" max="3" width="16.6640625" customWidth="1"/>
  </cols>
  <sheetData>
    <row r="3" spans="1:11" ht="28.5" customHeight="1" x14ac:dyDescent="0.3">
      <c r="A3" s="44" t="s">
        <v>98</v>
      </c>
      <c r="B3" s="45"/>
      <c r="C3" s="45"/>
      <c r="D3" s="7"/>
      <c r="E3" s="7"/>
      <c r="F3" s="7"/>
      <c r="G3" s="7"/>
      <c r="H3" s="7"/>
      <c r="I3" s="7"/>
      <c r="J3" s="7"/>
      <c r="K3" s="7"/>
    </row>
    <row r="4" spans="1:11" ht="21" customHeight="1" x14ac:dyDescent="0.3">
      <c r="A4" s="42" t="s">
        <v>100</v>
      </c>
      <c r="B4" s="43"/>
      <c r="C4" s="43"/>
      <c r="D4" s="8"/>
      <c r="E4" s="8"/>
      <c r="F4" s="8"/>
      <c r="G4" s="8"/>
      <c r="H4" s="8"/>
      <c r="I4" s="8"/>
      <c r="J4" s="8"/>
      <c r="K4" s="8"/>
    </row>
    <row r="5" spans="1:11" ht="15.6" x14ac:dyDescent="0.3">
      <c r="A5" s="51" t="s">
        <v>99</v>
      </c>
      <c r="B5" s="52"/>
      <c r="C5" s="52"/>
      <c r="D5" s="9"/>
      <c r="E5" s="9"/>
      <c r="F5" s="9"/>
      <c r="G5" s="9"/>
      <c r="H5" s="9"/>
      <c r="I5" s="9"/>
      <c r="J5" s="9"/>
      <c r="K5" s="9"/>
    </row>
    <row r="6" spans="1:11" ht="15.75" customHeight="1" x14ac:dyDescent="0.3">
      <c r="A6" s="46" t="s">
        <v>76</v>
      </c>
      <c r="B6" s="47"/>
      <c r="C6" s="47"/>
      <c r="D6" s="10"/>
      <c r="E6" s="10"/>
      <c r="F6" s="10"/>
      <c r="G6" s="10"/>
      <c r="H6" s="10"/>
      <c r="I6" s="10"/>
      <c r="J6" s="10"/>
      <c r="K6" s="10"/>
    </row>
    <row r="7" spans="1:11" ht="15.75" customHeight="1" x14ac:dyDescent="0.3">
      <c r="A7" s="46" t="s">
        <v>77</v>
      </c>
      <c r="B7" s="47"/>
      <c r="C7" s="47"/>
      <c r="D7" s="10"/>
      <c r="E7" s="10"/>
      <c r="F7" s="10"/>
      <c r="G7" s="10"/>
      <c r="H7" s="10"/>
      <c r="I7" s="10"/>
      <c r="J7" s="10"/>
      <c r="K7" s="10"/>
    </row>
    <row r="9" spans="1:11" ht="15" customHeight="1" x14ac:dyDescent="0.3">
      <c r="A9" s="48" t="s">
        <v>66</v>
      </c>
      <c r="B9" s="49" t="s">
        <v>94</v>
      </c>
      <c r="C9" s="49" t="s">
        <v>93</v>
      </c>
    </row>
    <row r="10" spans="1:11" ht="23.25" customHeight="1" x14ac:dyDescent="0.3">
      <c r="A10" s="48"/>
      <c r="B10" s="50"/>
      <c r="C10" s="50"/>
    </row>
    <row r="11" spans="1:11" x14ac:dyDescent="0.3">
      <c r="A11" s="1" t="s">
        <v>0</v>
      </c>
      <c r="B11" s="2"/>
      <c r="C11" s="2"/>
    </row>
    <row r="12" spans="1:11" x14ac:dyDescent="0.3">
      <c r="A12" s="3" t="s">
        <v>1</v>
      </c>
      <c r="B12" s="19"/>
      <c r="C12" s="40"/>
    </row>
    <row r="13" spans="1:11" x14ac:dyDescent="0.3">
      <c r="A13" s="4" t="s">
        <v>2</v>
      </c>
      <c r="B13" s="18">
        <v>307005240</v>
      </c>
      <c r="C13" s="18">
        <v>351134116</v>
      </c>
    </row>
    <row r="14" spans="1:11" x14ac:dyDescent="0.3">
      <c r="A14" s="4" t="s">
        <v>3</v>
      </c>
      <c r="B14" s="18">
        <v>14400000</v>
      </c>
      <c r="C14" s="18">
        <v>15148000</v>
      </c>
    </row>
    <row r="15" spans="1:11" x14ac:dyDescent="0.3">
      <c r="A15" s="4" t="s">
        <v>4</v>
      </c>
      <c r="B15" s="41">
        <v>0</v>
      </c>
      <c r="C15" s="18">
        <v>0</v>
      </c>
    </row>
    <row r="16" spans="1:11" x14ac:dyDescent="0.3">
      <c r="A16" s="4" t="s">
        <v>5</v>
      </c>
      <c r="B16" s="18">
        <v>0</v>
      </c>
      <c r="C16" s="18">
        <v>0</v>
      </c>
    </row>
    <row r="17" spans="1:3" x14ac:dyDescent="0.3">
      <c r="A17" s="4" t="s">
        <v>6</v>
      </c>
      <c r="B17" s="18">
        <v>15894248</v>
      </c>
      <c r="C17" s="18">
        <v>17289252</v>
      </c>
    </row>
    <row r="18" spans="1:3" x14ac:dyDescent="0.3">
      <c r="A18" s="3" t="s">
        <v>7</v>
      </c>
      <c r="B18" s="19"/>
      <c r="C18" s="19"/>
    </row>
    <row r="19" spans="1:3" x14ac:dyDescent="0.3">
      <c r="A19" s="4" t="s">
        <v>8</v>
      </c>
      <c r="B19" s="18">
        <v>25323333</v>
      </c>
      <c r="C19" s="18">
        <v>17973333</v>
      </c>
    </row>
    <row r="20" spans="1:3" x14ac:dyDescent="0.3">
      <c r="A20" s="4" t="s">
        <v>9</v>
      </c>
      <c r="B20" s="18">
        <v>1910000</v>
      </c>
      <c r="C20" s="18">
        <v>1800000</v>
      </c>
    </row>
    <row r="21" spans="1:3" x14ac:dyDescent="0.3">
      <c r="A21" s="4" t="s">
        <v>10</v>
      </c>
      <c r="B21" s="18">
        <v>2100000</v>
      </c>
      <c r="C21" s="18">
        <v>2400000</v>
      </c>
    </row>
    <row r="22" spans="1:3" x14ac:dyDescent="0.3">
      <c r="A22" s="4" t="s">
        <v>11</v>
      </c>
      <c r="B22" s="18">
        <v>0</v>
      </c>
      <c r="C22" s="18">
        <v>0</v>
      </c>
    </row>
    <row r="23" spans="1:3" x14ac:dyDescent="0.3">
      <c r="A23" s="4" t="s">
        <v>12</v>
      </c>
      <c r="B23" s="18">
        <v>1606356</v>
      </c>
      <c r="C23" s="18">
        <v>4617763</v>
      </c>
    </row>
    <row r="24" spans="1:3" x14ac:dyDescent="0.3">
      <c r="A24" s="4" t="s">
        <v>13</v>
      </c>
      <c r="B24" s="18">
        <v>1800000</v>
      </c>
      <c r="C24" s="18">
        <v>3662272</v>
      </c>
    </row>
    <row r="25" spans="1:3" x14ac:dyDescent="0.3">
      <c r="A25" s="4" t="s">
        <v>14</v>
      </c>
      <c r="B25" s="18">
        <v>302025</v>
      </c>
      <c r="C25" s="18">
        <v>1514243</v>
      </c>
    </row>
    <row r="26" spans="1:3" x14ac:dyDescent="0.3">
      <c r="A26" s="4" t="s">
        <v>15</v>
      </c>
      <c r="B26" s="18">
        <v>12216165</v>
      </c>
      <c r="C26" s="18">
        <v>9760436</v>
      </c>
    </row>
    <row r="27" spans="1:3" x14ac:dyDescent="0.3">
      <c r="A27" s="4" t="s">
        <v>16</v>
      </c>
      <c r="B27" s="18">
        <v>0</v>
      </c>
      <c r="C27" s="18">
        <v>0</v>
      </c>
    </row>
    <row r="28" spans="1:3" x14ac:dyDescent="0.3">
      <c r="A28" s="3" t="s">
        <v>17</v>
      </c>
      <c r="B28" s="19">
        <v>0</v>
      </c>
      <c r="C28" s="19">
        <v>0</v>
      </c>
    </row>
    <row r="29" spans="1:3" x14ac:dyDescent="0.3">
      <c r="A29" s="4" t="s">
        <v>18</v>
      </c>
      <c r="B29" s="18">
        <v>92725000</v>
      </c>
      <c r="C29" s="18">
        <v>92492968</v>
      </c>
    </row>
    <row r="30" spans="1:3" x14ac:dyDescent="0.3">
      <c r="A30" s="4" t="s">
        <v>19</v>
      </c>
      <c r="B30" s="18">
        <v>11075690</v>
      </c>
      <c r="C30" s="18">
        <v>9849798</v>
      </c>
    </row>
    <row r="31" spans="1:3" x14ac:dyDescent="0.3">
      <c r="A31" s="4" t="s">
        <v>20</v>
      </c>
      <c r="B31" s="18">
        <v>5932795</v>
      </c>
      <c r="C31" s="18">
        <v>2165365</v>
      </c>
    </row>
    <row r="32" spans="1:3" x14ac:dyDescent="0.3">
      <c r="A32" s="4" t="s">
        <v>21</v>
      </c>
      <c r="B32" s="18">
        <v>11116000</v>
      </c>
      <c r="C32" s="18">
        <v>11116000</v>
      </c>
    </row>
    <row r="33" spans="1:3" x14ac:dyDescent="0.3">
      <c r="A33" s="4" t="s">
        <v>22</v>
      </c>
      <c r="B33" s="18">
        <v>1305000</v>
      </c>
      <c r="C33" s="18">
        <v>3474850</v>
      </c>
    </row>
    <row r="34" spans="1:3" x14ac:dyDescent="0.3">
      <c r="A34" s="4" t="s">
        <v>23</v>
      </c>
      <c r="B34" s="18">
        <v>2722042</v>
      </c>
      <c r="C34" s="18">
        <v>12047759</v>
      </c>
    </row>
    <row r="35" spans="1:3" x14ac:dyDescent="0.3">
      <c r="A35" s="4" t="s">
        <v>24</v>
      </c>
      <c r="B35" s="18">
        <v>44177762</v>
      </c>
      <c r="C35" s="18">
        <v>46732746</v>
      </c>
    </row>
    <row r="36" spans="1:3" x14ac:dyDescent="0.3">
      <c r="A36" s="4" t="s">
        <v>25</v>
      </c>
      <c r="B36" s="18">
        <v>0</v>
      </c>
      <c r="C36" s="18">
        <v>0</v>
      </c>
    </row>
    <row r="37" spans="1:3" x14ac:dyDescent="0.3">
      <c r="A37" s="4" t="s">
        <v>26</v>
      </c>
      <c r="B37" s="18">
        <v>35076427</v>
      </c>
      <c r="C37" s="18">
        <v>19700241.5</v>
      </c>
    </row>
    <row r="38" spans="1:3" x14ac:dyDescent="0.3">
      <c r="A38" s="3" t="s">
        <v>27</v>
      </c>
      <c r="B38" s="19"/>
      <c r="C38" s="19"/>
    </row>
    <row r="39" spans="1:3" x14ac:dyDescent="0.3">
      <c r="A39" s="4" t="s">
        <v>28</v>
      </c>
      <c r="B39" s="18">
        <v>0</v>
      </c>
      <c r="C39" s="18">
        <v>0</v>
      </c>
    </row>
    <row r="40" spans="1:3" x14ac:dyDescent="0.3">
      <c r="A40" s="4" t="s">
        <v>29</v>
      </c>
      <c r="B40" s="18">
        <v>0</v>
      </c>
      <c r="C40" s="18">
        <v>0</v>
      </c>
    </row>
    <row r="41" spans="1:3" x14ac:dyDescent="0.3">
      <c r="A41" s="4" t="s">
        <v>30</v>
      </c>
      <c r="B41" s="18">
        <v>0</v>
      </c>
      <c r="C41" s="18">
        <v>0</v>
      </c>
    </row>
    <row r="42" spans="1:3" x14ac:dyDescent="0.3">
      <c r="A42" s="4" t="s">
        <v>31</v>
      </c>
      <c r="B42" s="18">
        <v>0</v>
      </c>
      <c r="C42" s="18">
        <v>0</v>
      </c>
    </row>
    <row r="43" spans="1:3" x14ac:dyDescent="0.3">
      <c r="A43" s="4" t="s">
        <v>32</v>
      </c>
      <c r="B43" s="18">
        <v>0</v>
      </c>
      <c r="C43" s="18">
        <v>0</v>
      </c>
    </row>
    <row r="44" spans="1:3" x14ac:dyDescent="0.3">
      <c r="A44" s="4" t="s">
        <v>33</v>
      </c>
      <c r="B44" s="18">
        <v>0</v>
      </c>
      <c r="C44" s="18">
        <v>0</v>
      </c>
    </row>
    <row r="45" spans="1:3" x14ac:dyDescent="0.3">
      <c r="A45" s="4" t="s">
        <v>34</v>
      </c>
      <c r="B45" s="18">
        <v>0</v>
      </c>
      <c r="C45" s="18">
        <v>0</v>
      </c>
    </row>
    <row r="46" spans="1:3" x14ac:dyDescent="0.3">
      <c r="A46" s="4" t="s">
        <v>35</v>
      </c>
      <c r="B46" s="19"/>
      <c r="C46" s="19"/>
    </row>
    <row r="47" spans="1:3" x14ac:dyDescent="0.3">
      <c r="A47" s="3" t="s">
        <v>36</v>
      </c>
      <c r="B47" s="18"/>
      <c r="C47" s="18"/>
    </row>
    <row r="48" spans="1:3" x14ac:dyDescent="0.3">
      <c r="A48" s="4" t="s">
        <v>37</v>
      </c>
      <c r="B48" s="18">
        <v>0</v>
      </c>
      <c r="C48" s="18">
        <v>0</v>
      </c>
    </row>
    <row r="49" spans="1:3" x14ac:dyDescent="0.3">
      <c r="A49" s="4" t="s">
        <v>38</v>
      </c>
      <c r="B49" s="18">
        <v>0</v>
      </c>
      <c r="C49" s="18">
        <v>0</v>
      </c>
    </row>
    <row r="50" spans="1:3" x14ac:dyDescent="0.3">
      <c r="A50" s="4" t="s">
        <v>39</v>
      </c>
      <c r="B50" s="18">
        <v>0</v>
      </c>
      <c r="C50" s="18">
        <v>0</v>
      </c>
    </row>
    <row r="51" spans="1:3" x14ac:dyDescent="0.3">
      <c r="A51" s="4" t="s">
        <v>40</v>
      </c>
      <c r="B51" s="18">
        <v>0</v>
      </c>
      <c r="C51" s="18">
        <v>0</v>
      </c>
    </row>
    <row r="52" spans="1:3" x14ac:dyDescent="0.3">
      <c r="A52" s="4" t="s">
        <v>41</v>
      </c>
      <c r="B52" s="18">
        <v>0</v>
      </c>
      <c r="C52" s="18">
        <v>0</v>
      </c>
    </row>
    <row r="53" spans="1:3" x14ac:dyDescent="0.3">
      <c r="A53" s="4" t="s">
        <v>42</v>
      </c>
      <c r="B53" s="18">
        <v>0</v>
      </c>
      <c r="C53" s="18">
        <v>0</v>
      </c>
    </row>
    <row r="54" spans="1:3" x14ac:dyDescent="0.3">
      <c r="A54" s="3" t="s">
        <v>43</v>
      </c>
      <c r="B54" s="19"/>
      <c r="C54" s="19"/>
    </row>
    <row r="55" spans="1:3" x14ac:dyDescent="0.3">
      <c r="A55" s="4" t="s">
        <v>44</v>
      </c>
      <c r="B55" s="18">
        <v>11208222</v>
      </c>
      <c r="C55" s="18">
        <v>18618879</v>
      </c>
    </row>
    <row r="56" spans="1:3" x14ac:dyDescent="0.3">
      <c r="A56" s="4" t="s">
        <v>45</v>
      </c>
      <c r="B56" s="18">
        <v>900000</v>
      </c>
      <c r="C56" s="18">
        <v>2488360</v>
      </c>
    </row>
    <row r="57" spans="1:3" x14ac:dyDescent="0.3">
      <c r="A57" s="4" t="s">
        <v>46</v>
      </c>
      <c r="B57" s="18">
        <v>200000</v>
      </c>
      <c r="C57" s="18">
        <v>174050</v>
      </c>
    </row>
    <row r="58" spans="1:3" x14ac:dyDescent="0.3">
      <c r="A58" s="4" t="s">
        <v>47</v>
      </c>
      <c r="B58" s="18">
        <v>30000000</v>
      </c>
      <c r="C58" s="18">
        <v>33703110</v>
      </c>
    </row>
    <row r="59" spans="1:3" x14ac:dyDescent="0.3">
      <c r="A59" s="4" t="s">
        <v>48</v>
      </c>
      <c r="B59" s="18">
        <v>1803234</v>
      </c>
      <c r="C59" s="18">
        <v>4748114</v>
      </c>
    </row>
    <row r="60" spans="1:3" x14ac:dyDescent="0.3">
      <c r="A60" s="4" t="s">
        <v>49</v>
      </c>
      <c r="B60" s="18">
        <v>0</v>
      </c>
      <c r="C60" s="18">
        <v>0</v>
      </c>
    </row>
    <row r="61" spans="1:3" x14ac:dyDescent="0.3">
      <c r="A61" s="4" t="s">
        <v>50</v>
      </c>
      <c r="B61" s="18">
        <v>0</v>
      </c>
      <c r="C61" s="18">
        <v>0</v>
      </c>
    </row>
    <row r="62" spans="1:3" x14ac:dyDescent="0.3">
      <c r="A62" s="4" t="s">
        <v>51</v>
      </c>
      <c r="B62" s="18">
        <v>0</v>
      </c>
      <c r="C62" s="18">
        <v>0</v>
      </c>
    </row>
    <row r="63" spans="1:3" x14ac:dyDescent="0.3">
      <c r="A63" s="4" t="s">
        <v>52</v>
      </c>
      <c r="B63" s="18">
        <v>0</v>
      </c>
      <c r="C63" s="18">
        <v>0</v>
      </c>
    </row>
    <row r="64" spans="1:3" x14ac:dyDescent="0.3">
      <c r="A64" s="3" t="s">
        <v>53</v>
      </c>
      <c r="B64" s="19">
        <v>0</v>
      </c>
      <c r="C64" s="19">
        <v>0</v>
      </c>
    </row>
    <row r="65" spans="1:3" x14ac:dyDescent="0.3">
      <c r="A65" s="4" t="s">
        <v>54</v>
      </c>
      <c r="B65" s="18">
        <v>108737876</v>
      </c>
      <c r="C65" s="18">
        <v>53256996</v>
      </c>
    </row>
    <row r="66" spans="1:3" x14ac:dyDescent="0.3">
      <c r="A66" s="4" t="s">
        <v>55</v>
      </c>
      <c r="B66" s="18">
        <v>0</v>
      </c>
      <c r="C66" s="18">
        <v>0</v>
      </c>
    </row>
    <row r="67" spans="1:3" x14ac:dyDescent="0.3">
      <c r="A67" s="4" t="s">
        <v>56</v>
      </c>
      <c r="B67" s="18">
        <v>0</v>
      </c>
      <c r="C67" s="18">
        <v>0</v>
      </c>
    </row>
    <row r="68" spans="1:3" x14ac:dyDescent="0.3">
      <c r="A68" s="4" t="s">
        <v>57</v>
      </c>
      <c r="B68" s="18">
        <v>0</v>
      </c>
      <c r="C68" s="18">
        <v>0</v>
      </c>
    </row>
    <row r="69" spans="1:3" x14ac:dyDescent="0.3">
      <c r="A69" s="3" t="s">
        <v>58</v>
      </c>
      <c r="B69" s="19"/>
      <c r="C69" s="19">
        <v>0</v>
      </c>
    </row>
    <row r="70" spans="1:3" x14ac:dyDescent="0.3">
      <c r="A70" s="4" t="s">
        <v>59</v>
      </c>
      <c r="B70" s="18">
        <v>0</v>
      </c>
      <c r="C70" s="18">
        <v>0</v>
      </c>
    </row>
    <row r="71" spans="1:3" x14ac:dyDescent="0.3">
      <c r="A71" s="4" t="s">
        <v>60</v>
      </c>
      <c r="B71" s="18">
        <v>0</v>
      </c>
      <c r="C71" s="18">
        <v>0</v>
      </c>
    </row>
    <row r="72" spans="1:3" x14ac:dyDescent="0.3">
      <c r="A72" s="3" t="s">
        <v>61</v>
      </c>
      <c r="B72" s="18"/>
      <c r="C72" s="18"/>
    </row>
    <row r="73" spans="1:3" x14ac:dyDescent="0.3">
      <c r="A73" s="4" t="s">
        <v>62</v>
      </c>
      <c r="B73" s="18">
        <v>0</v>
      </c>
      <c r="C73" s="18">
        <v>0</v>
      </c>
    </row>
    <row r="74" spans="1:3" x14ac:dyDescent="0.3">
      <c r="A74" s="4" t="s">
        <v>63</v>
      </c>
      <c r="B74" s="18">
        <v>0</v>
      </c>
      <c r="C74" s="18">
        <v>0</v>
      </c>
    </row>
    <row r="75" spans="1:3" x14ac:dyDescent="0.3">
      <c r="A75" s="4" t="s">
        <v>64</v>
      </c>
      <c r="B75" s="18">
        <v>0</v>
      </c>
      <c r="C75" s="39">
        <v>0</v>
      </c>
    </row>
    <row r="76" spans="1:3" x14ac:dyDescent="0.3">
      <c r="A76" s="35" t="s">
        <v>67</v>
      </c>
      <c r="B76" s="18"/>
      <c r="C76" s="39"/>
    </row>
    <row r="77" spans="1:3" x14ac:dyDescent="0.3">
      <c r="A77" s="37" t="s">
        <v>68</v>
      </c>
      <c r="B77" s="18"/>
      <c r="C77" s="39"/>
    </row>
    <row r="78" spans="1:3" x14ac:dyDescent="0.3">
      <c r="A78" s="38" t="s">
        <v>69</v>
      </c>
      <c r="B78" s="18">
        <v>0</v>
      </c>
      <c r="C78" s="39">
        <v>0</v>
      </c>
    </row>
    <row r="79" spans="1:3" x14ac:dyDescent="0.3">
      <c r="A79" s="38" t="s">
        <v>70</v>
      </c>
      <c r="B79" s="18">
        <v>0</v>
      </c>
      <c r="C79" s="39">
        <v>0</v>
      </c>
    </row>
    <row r="80" spans="1:3" x14ac:dyDescent="0.3">
      <c r="A80" s="3" t="s">
        <v>71</v>
      </c>
      <c r="B80" s="18"/>
      <c r="C80" s="39"/>
    </row>
    <row r="81" spans="1:3" x14ac:dyDescent="0.3">
      <c r="A81" s="4" t="s">
        <v>72</v>
      </c>
      <c r="B81" s="18">
        <v>0</v>
      </c>
      <c r="C81" s="39">
        <v>0</v>
      </c>
    </row>
    <row r="82" spans="1:3" x14ac:dyDescent="0.3">
      <c r="A82" s="4" t="s">
        <v>73</v>
      </c>
      <c r="B82" s="18">
        <v>0</v>
      </c>
      <c r="C82" s="39">
        <v>0</v>
      </c>
    </row>
    <row r="83" spans="1:3" x14ac:dyDescent="0.3">
      <c r="A83" s="3" t="s">
        <v>74</v>
      </c>
      <c r="B83" s="18"/>
      <c r="C83" s="39"/>
    </row>
    <row r="84" spans="1:3" x14ac:dyDescent="0.3">
      <c r="A84" s="4" t="s">
        <v>75</v>
      </c>
      <c r="B84" s="18">
        <v>0</v>
      </c>
      <c r="C84" s="39">
        <v>0</v>
      </c>
    </row>
    <row r="85" spans="1:3" x14ac:dyDescent="0.3">
      <c r="A85" s="6" t="s">
        <v>65</v>
      </c>
      <c r="B85" s="20">
        <f>SUM(B11:B84)</f>
        <v>739537415</v>
      </c>
      <c r="C85" s="5">
        <f>SUM(C11:C84)</f>
        <v>735868651.5</v>
      </c>
    </row>
    <row r="86" spans="1:3" x14ac:dyDescent="0.3">
      <c r="A86" t="s">
        <v>101</v>
      </c>
    </row>
    <row r="87" spans="1:3" ht="15" thickBot="1" x14ac:dyDescent="0.35"/>
    <row r="88" spans="1:3" ht="26.25" customHeight="1" thickBot="1" x14ac:dyDescent="0.35">
      <c r="A88" s="15" t="s">
        <v>95</v>
      </c>
    </row>
    <row r="89" spans="1:3" ht="33.75" customHeight="1" thickBot="1" x14ac:dyDescent="0.35">
      <c r="A89" s="13" t="s">
        <v>96</v>
      </c>
    </row>
    <row r="90" spans="1:3" ht="43.8" thickBot="1" x14ac:dyDescent="0.35">
      <c r="A90" s="14" t="s">
        <v>97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2"/>
  <sheetViews>
    <sheetView showGridLines="0" tabSelected="1" topLeftCell="C1" zoomScale="85" zoomScaleNormal="85" zoomScaleSheetLayoutView="30" workbookViewId="0">
      <selection activeCell="C85" sqref="B11:C85"/>
    </sheetView>
  </sheetViews>
  <sheetFormatPr baseColWidth="10" defaultColWidth="11.44140625" defaultRowHeight="14.4" x14ac:dyDescent="0.3"/>
  <cols>
    <col min="1" max="1" width="93.6640625" bestFit="1" customWidth="1"/>
    <col min="2" max="2" width="17.5546875" customWidth="1"/>
    <col min="3" max="3" width="16.6640625" customWidth="1"/>
    <col min="4" max="4" width="17.6640625" customWidth="1"/>
    <col min="5" max="5" width="15.33203125" customWidth="1"/>
    <col min="6" max="6" width="16" customWidth="1"/>
    <col min="7" max="7" width="15.6640625" customWidth="1"/>
    <col min="8" max="8" width="16.109375" customWidth="1"/>
    <col min="9" max="9" width="16.5546875" customWidth="1"/>
    <col min="10" max="10" width="17.5546875" customWidth="1"/>
    <col min="11" max="11" width="16.6640625" customWidth="1"/>
    <col min="12" max="12" width="15.33203125" customWidth="1"/>
    <col min="13" max="13" width="12.6640625" bestFit="1" customWidth="1"/>
    <col min="14" max="14" width="13.6640625" bestFit="1" customWidth="1"/>
    <col min="16" max="16" width="17" customWidth="1"/>
  </cols>
  <sheetData>
    <row r="3" spans="1:16" ht="28.5" customHeight="1" x14ac:dyDescent="0.3">
      <c r="A3" s="44" t="s">
        <v>98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21" customHeight="1" x14ac:dyDescent="0.3">
      <c r="A4" s="42" t="s">
        <v>100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6" x14ac:dyDescent="0.3">
      <c r="A5" s="51" t="s">
        <v>99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5.75" customHeight="1" x14ac:dyDescent="0.3">
      <c r="A6" s="46" t="s">
        <v>92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.75" customHeight="1" x14ac:dyDescent="0.3">
      <c r="A7" s="47" t="s">
        <v>77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9" spans="1:16" ht="25.5" customHeight="1" x14ac:dyDescent="0.3">
      <c r="A9" s="48" t="s">
        <v>66</v>
      </c>
      <c r="B9" s="49" t="s">
        <v>94</v>
      </c>
      <c r="C9" s="49" t="s">
        <v>93</v>
      </c>
      <c r="D9" s="53" t="s">
        <v>91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x14ac:dyDescent="0.3">
      <c r="A10" s="48"/>
      <c r="B10" s="50"/>
      <c r="C10" s="50"/>
      <c r="D10" s="32" t="s">
        <v>79</v>
      </c>
      <c r="E10" s="32" t="s">
        <v>80</v>
      </c>
      <c r="F10" s="32" t="s">
        <v>81</v>
      </c>
      <c r="G10" s="32" t="s">
        <v>82</v>
      </c>
      <c r="H10" s="33" t="s">
        <v>83</v>
      </c>
      <c r="I10" s="32" t="s">
        <v>84</v>
      </c>
      <c r="J10" s="33" t="s">
        <v>85</v>
      </c>
      <c r="K10" s="32" t="s">
        <v>86</v>
      </c>
      <c r="L10" s="32" t="s">
        <v>87</v>
      </c>
      <c r="M10" s="32" t="s">
        <v>88</v>
      </c>
      <c r="N10" s="32" t="s">
        <v>89</v>
      </c>
      <c r="O10" s="33" t="s">
        <v>90</v>
      </c>
      <c r="P10" s="32" t="s">
        <v>78</v>
      </c>
    </row>
    <row r="11" spans="1:16" x14ac:dyDescent="0.3">
      <c r="A11" s="1" t="s">
        <v>0</v>
      </c>
      <c r="B11" s="2"/>
      <c r="C11" s="2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x14ac:dyDescent="0.3">
      <c r="A12" s="3" t="s">
        <v>1</v>
      </c>
      <c r="B12" s="19"/>
      <c r="C12" s="40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3">
      <c r="A13" s="4" t="s">
        <v>2</v>
      </c>
      <c r="B13" s="18">
        <v>307005240</v>
      </c>
      <c r="C13" s="18">
        <v>351134116</v>
      </c>
      <c r="D13" s="23">
        <v>25212951.960000001</v>
      </c>
      <c r="E13" s="23">
        <v>25183251.960000001</v>
      </c>
      <c r="F13" s="23">
        <v>25547401.960000001</v>
      </c>
      <c r="G13" s="23">
        <v>25534197.960000001</v>
      </c>
      <c r="H13" s="23">
        <v>25439901.960000001</v>
      </c>
      <c r="I13" s="23">
        <v>25769401.960000001</v>
      </c>
      <c r="J13" s="23">
        <v>26078401.960000001</v>
      </c>
      <c r="K13" s="23">
        <v>26425401.960000001</v>
      </c>
      <c r="L13" s="23">
        <v>0</v>
      </c>
      <c r="M13" s="23">
        <v>0</v>
      </c>
      <c r="N13" s="23">
        <v>0</v>
      </c>
      <c r="O13" s="23">
        <v>0</v>
      </c>
      <c r="P13" s="28">
        <f>SUM(D13:O13)</f>
        <v>205190911.68000004</v>
      </c>
    </row>
    <row r="14" spans="1:16" x14ac:dyDescent="0.3">
      <c r="A14" s="4" t="s">
        <v>3</v>
      </c>
      <c r="B14" s="18">
        <v>14400000</v>
      </c>
      <c r="C14" s="18">
        <v>15148000</v>
      </c>
      <c r="D14" s="23">
        <v>1307000</v>
      </c>
      <c r="E14" s="23">
        <v>1706600</v>
      </c>
      <c r="F14" s="23">
        <v>1516400</v>
      </c>
      <c r="G14" s="23">
        <v>1317000</v>
      </c>
      <c r="H14" s="23">
        <v>1347500</v>
      </c>
      <c r="I14" s="23">
        <v>1631500</v>
      </c>
      <c r="J14" s="23">
        <v>1488500</v>
      </c>
      <c r="K14" s="23">
        <v>1563500</v>
      </c>
      <c r="L14" s="23">
        <v>0</v>
      </c>
      <c r="M14" s="23">
        <v>0</v>
      </c>
      <c r="N14" s="23">
        <v>0</v>
      </c>
      <c r="O14" s="23">
        <v>0</v>
      </c>
      <c r="P14" s="28">
        <f t="shared" ref="P14:P77" si="0">SUM(D14:O14)</f>
        <v>11878000</v>
      </c>
    </row>
    <row r="15" spans="1:16" x14ac:dyDescent="0.3">
      <c r="A15" s="4" t="s">
        <v>4</v>
      </c>
      <c r="B15" s="41">
        <v>0</v>
      </c>
      <c r="C15" s="18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8">
        <f t="shared" si="0"/>
        <v>0</v>
      </c>
    </row>
    <row r="16" spans="1:16" x14ac:dyDescent="0.3">
      <c r="A16" s="4" t="s">
        <v>5</v>
      </c>
      <c r="B16" s="18">
        <v>0</v>
      </c>
      <c r="C16" s="18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8">
        <f t="shared" si="0"/>
        <v>0</v>
      </c>
    </row>
    <row r="17" spans="1:16" x14ac:dyDescent="0.3">
      <c r="A17" s="4" t="s">
        <v>6</v>
      </c>
      <c r="B17" s="18">
        <v>15894248</v>
      </c>
      <c r="C17" s="18">
        <v>17289252</v>
      </c>
      <c r="D17" s="23">
        <v>1256924.43</v>
      </c>
      <c r="E17" s="23">
        <v>1252275.08</v>
      </c>
      <c r="F17" s="23">
        <v>1273026.3</v>
      </c>
      <c r="G17" s="23">
        <v>1270296.8</v>
      </c>
      <c r="H17" s="23">
        <v>1261254</v>
      </c>
      <c r="I17" s="23">
        <v>1287407.27</v>
      </c>
      <c r="J17" s="23">
        <v>1302601.67</v>
      </c>
      <c r="K17" s="23">
        <v>1327395.97</v>
      </c>
      <c r="L17" s="23">
        <v>0</v>
      </c>
      <c r="M17" s="23">
        <v>0</v>
      </c>
      <c r="N17" s="23">
        <v>0</v>
      </c>
      <c r="O17" s="23">
        <v>0</v>
      </c>
      <c r="P17" s="28">
        <f t="shared" si="0"/>
        <v>10231181.52</v>
      </c>
    </row>
    <row r="18" spans="1:16" x14ac:dyDescent="0.3">
      <c r="A18" s="3" t="s">
        <v>7</v>
      </c>
      <c r="B18" s="19"/>
      <c r="C18" s="19"/>
      <c r="D18" s="16"/>
      <c r="E18" s="23"/>
      <c r="F18" s="23"/>
      <c r="G18" s="23"/>
      <c r="H18" s="23"/>
      <c r="I18" s="23"/>
      <c r="J18" s="23"/>
      <c r="K18" s="23"/>
      <c r="L18" s="23">
        <v>0</v>
      </c>
      <c r="M18" s="23">
        <v>0</v>
      </c>
      <c r="N18" s="23">
        <v>0</v>
      </c>
      <c r="O18" s="23">
        <v>0</v>
      </c>
      <c r="P18" s="28">
        <f t="shared" si="0"/>
        <v>0</v>
      </c>
    </row>
    <row r="19" spans="1:16" x14ac:dyDescent="0.3">
      <c r="A19" s="4" t="s">
        <v>8</v>
      </c>
      <c r="B19" s="18">
        <v>25323333</v>
      </c>
      <c r="C19" s="18">
        <v>17973333</v>
      </c>
      <c r="D19" s="23">
        <v>345272.64</v>
      </c>
      <c r="E19" s="23">
        <v>1276715.8400000001</v>
      </c>
      <c r="F19" s="23">
        <v>1190188.54</v>
      </c>
      <c r="G19" s="23">
        <v>1056810.3600000001</v>
      </c>
      <c r="H19" s="23">
        <v>1372208.72</v>
      </c>
      <c r="I19" s="23">
        <v>1407266.29</v>
      </c>
      <c r="J19" s="23">
        <v>1538995.43</v>
      </c>
      <c r="K19" s="23">
        <v>1919291.92</v>
      </c>
      <c r="L19" s="23">
        <v>0</v>
      </c>
      <c r="M19" s="23">
        <v>0</v>
      </c>
      <c r="N19" s="23">
        <v>0</v>
      </c>
      <c r="O19" s="23">
        <v>0</v>
      </c>
      <c r="P19" s="28">
        <f t="shared" si="0"/>
        <v>10106749.739999998</v>
      </c>
    </row>
    <row r="20" spans="1:16" x14ac:dyDescent="0.3">
      <c r="A20" s="4" t="s">
        <v>9</v>
      </c>
      <c r="B20" s="18">
        <v>1910000</v>
      </c>
      <c r="C20" s="18">
        <v>1800000</v>
      </c>
      <c r="D20" s="23">
        <v>0</v>
      </c>
      <c r="E20" s="23">
        <v>0</v>
      </c>
      <c r="F20" s="23">
        <v>167504.54</v>
      </c>
      <c r="G20" s="23">
        <v>0</v>
      </c>
      <c r="H20" s="23">
        <v>44840</v>
      </c>
      <c r="I20" s="23">
        <v>384732.28</v>
      </c>
      <c r="J20" s="23">
        <v>0</v>
      </c>
      <c r="K20" s="23">
        <v>121826.86</v>
      </c>
      <c r="L20" s="23">
        <v>0</v>
      </c>
      <c r="M20" s="23">
        <v>0</v>
      </c>
      <c r="N20" s="23">
        <v>0</v>
      </c>
      <c r="O20" s="23">
        <v>0</v>
      </c>
      <c r="P20" s="28">
        <f t="shared" si="0"/>
        <v>718903.68</v>
      </c>
    </row>
    <row r="21" spans="1:16" x14ac:dyDescent="0.3">
      <c r="A21" s="4" t="s">
        <v>10</v>
      </c>
      <c r="B21" s="18">
        <v>2100000</v>
      </c>
      <c r="C21" s="18">
        <v>2400000</v>
      </c>
      <c r="D21" s="23">
        <v>0</v>
      </c>
      <c r="E21" s="23">
        <v>0</v>
      </c>
      <c r="F21" s="23">
        <v>313750</v>
      </c>
      <c r="G21" s="23">
        <v>103750</v>
      </c>
      <c r="H21" s="23">
        <v>106350</v>
      </c>
      <c r="I21" s="23">
        <v>106150</v>
      </c>
      <c r="J21" s="23">
        <v>106150</v>
      </c>
      <c r="K21" s="23">
        <v>122050</v>
      </c>
      <c r="L21" s="23">
        <v>0</v>
      </c>
      <c r="M21" s="23">
        <v>0</v>
      </c>
      <c r="N21" s="23">
        <v>0</v>
      </c>
      <c r="O21" s="23">
        <v>0</v>
      </c>
      <c r="P21" s="28">
        <f t="shared" si="0"/>
        <v>858200</v>
      </c>
    </row>
    <row r="22" spans="1:16" x14ac:dyDescent="0.3">
      <c r="A22" s="4" t="s">
        <v>11</v>
      </c>
      <c r="B22" s="18">
        <v>0</v>
      </c>
      <c r="C22" s="18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8">
        <f t="shared" si="0"/>
        <v>0</v>
      </c>
    </row>
    <row r="23" spans="1:16" x14ac:dyDescent="0.3">
      <c r="A23" s="4" t="s">
        <v>12</v>
      </c>
      <c r="B23" s="18">
        <v>1606356</v>
      </c>
      <c r="C23" s="18">
        <v>4617763</v>
      </c>
      <c r="D23" s="23">
        <v>0</v>
      </c>
      <c r="E23" s="23">
        <v>35400</v>
      </c>
      <c r="F23" s="23">
        <v>17700</v>
      </c>
      <c r="G23" s="23">
        <v>17700</v>
      </c>
      <c r="H23" s="23">
        <v>0</v>
      </c>
      <c r="I23" s="23">
        <v>69856</v>
      </c>
      <c r="J23" s="23">
        <v>17700</v>
      </c>
      <c r="K23" s="23">
        <v>28143</v>
      </c>
      <c r="L23" s="23">
        <v>0</v>
      </c>
      <c r="M23" s="23">
        <v>0</v>
      </c>
      <c r="N23" s="23">
        <v>0</v>
      </c>
      <c r="O23" s="23">
        <v>0</v>
      </c>
      <c r="P23" s="28">
        <f t="shared" si="0"/>
        <v>186499</v>
      </c>
    </row>
    <row r="24" spans="1:16" x14ac:dyDescent="0.3">
      <c r="A24" s="4" t="s">
        <v>13</v>
      </c>
      <c r="B24" s="18">
        <v>1800000</v>
      </c>
      <c r="C24" s="18">
        <v>3662272</v>
      </c>
      <c r="D24" s="23">
        <v>0</v>
      </c>
      <c r="E24" s="23">
        <v>0</v>
      </c>
      <c r="F24" s="23">
        <v>0</v>
      </c>
      <c r="G24" s="23">
        <v>1232676.76</v>
      </c>
      <c r="H24" s="23">
        <v>0</v>
      </c>
      <c r="I24" s="23">
        <v>1024186.76</v>
      </c>
      <c r="J24" s="23">
        <v>62239.32</v>
      </c>
      <c r="K24" s="23">
        <v>426057.23</v>
      </c>
      <c r="L24" s="23">
        <v>0</v>
      </c>
      <c r="M24" s="23">
        <v>0</v>
      </c>
      <c r="N24" s="23">
        <v>0</v>
      </c>
      <c r="O24" s="23">
        <v>0</v>
      </c>
      <c r="P24" s="28">
        <f t="shared" si="0"/>
        <v>2745160.07</v>
      </c>
    </row>
    <row r="25" spans="1:16" x14ac:dyDescent="0.3">
      <c r="A25" s="4" t="s">
        <v>14</v>
      </c>
      <c r="B25" s="18">
        <v>302025</v>
      </c>
      <c r="C25" s="18">
        <v>1514243</v>
      </c>
      <c r="D25" s="23">
        <v>0</v>
      </c>
      <c r="E25" s="23">
        <v>0</v>
      </c>
      <c r="F25" s="23">
        <v>104302.56</v>
      </c>
      <c r="G25" s="23">
        <v>0</v>
      </c>
      <c r="H25" s="23">
        <v>196169.37</v>
      </c>
      <c r="I25" s="23">
        <v>186216.74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8">
        <f t="shared" si="0"/>
        <v>486688.67</v>
      </c>
    </row>
    <row r="26" spans="1:16" x14ac:dyDescent="0.3">
      <c r="A26" s="4" t="s">
        <v>15</v>
      </c>
      <c r="B26" s="18">
        <v>12216165</v>
      </c>
      <c r="C26" s="18">
        <v>9760436</v>
      </c>
      <c r="D26" s="23">
        <v>0</v>
      </c>
      <c r="E26" s="23">
        <v>0</v>
      </c>
      <c r="F26" s="23">
        <v>281713.14</v>
      </c>
      <c r="G26" s="23">
        <v>140856.57</v>
      </c>
      <c r="H26" s="23">
        <v>0</v>
      </c>
      <c r="I26" s="23">
        <v>159736.57</v>
      </c>
      <c r="J26" s="23">
        <v>349881.08</v>
      </c>
      <c r="K26" s="23">
        <v>-77824.539999999994</v>
      </c>
      <c r="L26" s="23">
        <v>0</v>
      </c>
      <c r="M26" s="23">
        <v>0</v>
      </c>
      <c r="N26" s="23">
        <v>0</v>
      </c>
      <c r="O26" s="23">
        <v>0</v>
      </c>
      <c r="P26" s="28">
        <f t="shared" si="0"/>
        <v>854362.82000000007</v>
      </c>
    </row>
    <row r="27" spans="1:16" x14ac:dyDescent="0.3">
      <c r="A27" s="4" t="s">
        <v>16</v>
      </c>
      <c r="B27" s="18">
        <v>0</v>
      </c>
      <c r="C27" s="18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8">
        <f t="shared" si="0"/>
        <v>0</v>
      </c>
    </row>
    <row r="28" spans="1:16" x14ac:dyDescent="0.3">
      <c r="A28" s="3" t="s">
        <v>17</v>
      </c>
      <c r="B28" s="19">
        <v>0</v>
      </c>
      <c r="C28" s="19">
        <v>0</v>
      </c>
      <c r="D28" s="16"/>
      <c r="E28" s="16"/>
      <c r="F28" s="17"/>
      <c r="G28" s="17"/>
      <c r="H28" s="17"/>
      <c r="I28" s="17"/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8">
        <f t="shared" si="0"/>
        <v>0</v>
      </c>
    </row>
    <row r="29" spans="1:16" x14ac:dyDescent="0.3">
      <c r="A29" s="4" t="s">
        <v>18</v>
      </c>
      <c r="B29" s="18">
        <v>92725000</v>
      </c>
      <c r="C29" s="18">
        <v>92492968</v>
      </c>
      <c r="D29" s="23">
        <v>6453270</v>
      </c>
      <c r="E29" s="23">
        <v>6408360</v>
      </c>
      <c r="F29" s="23">
        <v>7450766.4199999999</v>
      </c>
      <c r="G29" s="23">
        <v>7516968.0999999996</v>
      </c>
      <c r="H29" s="23">
        <v>7193562.9000000004</v>
      </c>
      <c r="I29" s="23">
        <v>6570045.6399999997</v>
      </c>
      <c r="J29" s="23">
        <v>8707237.4800000004</v>
      </c>
      <c r="K29" s="23">
        <v>6707284.9000000004</v>
      </c>
      <c r="L29" s="23">
        <v>0</v>
      </c>
      <c r="M29" s="23">
        <v>0</v>
      </c>
      <c r="N29" s="23">
        <v>0</v>
      </c>
      <c r="O29" s="23">
        <v>0</v>
      </c>
      <c r="P29" s="28">
        <f t="shared" si="0"/>
        <v>57007495.440000005</v>
      </c>
    </row>
    <row r="30" spans="1:16" x14ac:dyDescent="0.3">
      <c r="A30" s="4" t="s">
        <v>19</v>
      </c>
      <c r="B30" s="18">
        <v>11075690</v>
      </c>
      <c r="C30" s="18">
        <v>9849798</v>
      </c>
      <c r="D30" s="23">
        <v>0</v>
      </c>
      <c r="E30" s="23">
        <v>0</v>
      </c>
      <c r="F30" s="23">
        <v>252343</v>
      </c>
      <c r="G30" s="23">
        <v>1636622.23</v>
      </c>
      <c r="H30" s="23">
        <v>2364094.6</v>
      </c>
      <c r="I30" s="23">
        <v>1764638.56</v>
      </c>
      <c r="J30" s="23">
        <v>298297.44</v>
      </c>
      <c r="K30" s="23">
        <v>609529</v>
      </c>
      <c r="L30" s="23">
        <v>0</v>
      </c>
      <c r="M30" s="23">
        <v>0</v>
      </c>
      <c r="N30" s="23">
        <v>0</v>
      </c>
      <c r="O30" s="23">
        <v>0</v>
      </c>
      <c r="P30" s="28">
        <f t="shared" si="0"/>
        <v>6925524.830000001</v>
      </c>
    </row>
    <row r="31" spans="1:16" x14ac:dyDescent="0.3">
      <c r="A31" s="4" t="s">
        <v>20</v>
      </c>
      <c r="B31" s="18">
        <v>5932795</v>
      </c>
      <c r="C31" s="18">
        <v>2165365</v>
      </c>
      <c r="D31" s="23">
        <v>0</v>
      </c>
      <c r="E31" s="23">
        <v>0</v>
      </c>
      <c r="F31" s="23">
        <v>680281.8</v>
      </c>
      <c r="G31" s="23">
        <v>4248</v>
      </c>
      <c r="H31" s="23">
        <v>535956</v>
      </c>
      <c r="I31" s="23">
        <v>201455.5</v>
      </c>
      <c r="J31" s="23">
        <v>201042.5</v>
      </c>
      <c r="K31" s="23">
        <v>88028</v>
      </c>
      <c r="L31" s="23">
        <v>0</v>
      </c>
      <c r="M31" s="23">
        <v>0</v>
      </c>
      <c r="N31" s="23">
        <v>0</v>
      </c>
      <c r="O31" s="23">
        <v>0</v>
      </c>
      <c r="P31" s="28">
        <f t="shared" si="0"/>
        <v>1711011.8</v>
      </c>
    </row>
    <row r="32" spans="1:16" x14ac:dyDescent="0.3">
      <c r="A32" s="4" t="s">
        <v>21</v>
      </c>
      <c r="B32" s="18">
        <v>11116000</v>
      </c>
      <c r="C32" s="18">
        <v>11116000</v>
      </c>
      <c r="D32" s="23">
        <v>0</v>
      </c>
      <c r="E32" s="23">
        <v>1625262</v>
      </c>
      <c r="F32" s="23">
        <v>812631</v>
      </c>
      <c r="G32" s="23">
        <v>812631</v>
      </c>
      <c r="H32" s="23">
        <v>0</v>
      </c>
      <c r="I32" s="23">
        <v>0</v>
      </c>
      <c r="J32" s="23">
        <v>2630148.23</v>
      </c>
      <c r="K32" s="23">
        <v>876716.07</v>
      </c>
      <c r="L32" s="23">
        <v>0</v>
      </c>
      <c r="M32" s="23">
        <v>0</v>
      </c>
      <c r="N32" s="23">
        <v>0</v>
      </c>
      <c r="O32" s="23">
        <v>0</v>
      </c>
      <c r="P32" s="28">
        <f t="shared" si="0"/>
        <v>6757388.3000000007</v>
      </c>
    </row>
    <row r="33" spans="1:16" x14ac:dyDescent="0.3">
      <c r="A33" s="4" t="s">
        <v>22</v>
      </c>
      <c r="B33" s="18">
        <v>1305000</v>
      </c>
      <c r="C33" s="18">
        <v>3474850</v>
      </c>
      <c r="D33" s="23">
        <v>0</v>
      </c>
      <c r="E33" s="23">
        <v>0</v>
      </c>
      <c r="F33" s="23">
        <v>463028.4</v>
      </c>
      <c r="G33" s="23">
        <v>31063.5</v>
      </c>
      <c r="H33" s="23">
        <v>211246.97</v>
      </c>
      <c r="I33" s="23">
        <v>295927.65999999997</v>
      </c>
      <c r="J33" s="23">
        <v>745631.65</v>
      </c>
      <c r="K33" s="23">
        <v>89718.94</v>
      </c>
      <c r="L33" s="23">
        <v>0</v>
      </c>
      <c r="M33" s="23">
        <v>0</v>
      </c>
      <c r="N33" s="23">
        <v>0</v>
      </c>
      <c r="O33" s="23">
        <v>0</v>
      </c>
      <c r="P33" s="28">
        <f t="shared" si="0"/>
        <v>1836617.12</v>
      </c>
    </row>
    <row r="34" spans="1:16" x14ac:dyDescent="0.3">
      <c r="A34" s="4" t="s">
        <v>23</v>
      </c>
      <c r="B34" s="18">
        <v>2722042</v>
      </c>
      <c r="C34" s="18">
        <v>12047759</v>
      </c>
      <c r="D34" s="23">
        <v>0</v>
      </c>
      <c r="E34" s="23">
        <v>0</v>
      </c>
      <c r="F34" s="23">
        <v>3570533.96</v>
      </c>
      <c r="G34" s="23">
        <v>161590.38</v>
      </c>
      <c r="H34" s="23">
        <v>192037.27</v>
      </c>
      <c r="I34" s="23">
        <v>872267.36</v>
      </c>
      <c r="J34" s="23">
        <v>2868243.47</v>
      </c>
      <c r="K34" s="23">
        <v>1074475.79</v>
      </c>
      <c r="L34" s="23">
        <v>0</v>
      </c>
      <c r="M34" s="23">
        <v>0</v>
      </c>
      <c r="N34" s="23">
        <v>0</v>
      </c>
      <c r="O34" s="23">
        <v>0</v>
      </c>
      <c r="P34" s="28">
        <f t="shared" si="0"/>
        <v>8739148.2300000004</v>
      </c>
    </row>
    <row r="35" spans="1:16" x14ac:dyDescent="0.3">
      <c r="A35" s="4" t="s">
        <v>24</v>
      </c>
      <c r="B35" s="18">
        <v>44177762</v>
      </c>
      <c r="C35" s="18">
        <v>46732746</v>
      </c>
      <c r="D35" s="23">
        <v>0</v>
      </c>
      <c r="E35" s="23">
        <v>4999999.6399999997</v>
      </c>
      <c r="F35" s="23">
        <v>4391728.66</v>
      </c>
      <c r="G35" s="23">
        <v>3208322.98</v>
      </c>
      <c r="H35" s="23">
        <v>3898669.45</v>
      </c>
      <c r="I35" s="23">
        <v>2641832.67</v>
      </c>
      <c r="J35" s="23">
        <v>4090864.7</v>
      </c>
      <c r="K35" s="23">
        <v>3179465.16</v>
      </c>
      <c r="L35" s="23">
        <v>0</v>
      </c>
      <c r="M35" s="23">
        <v>0</v>
      </c>
      <c r="N35" s="23">
        <v>0</v>
      </c>
      <c r="O35" s="23">
        <v>0</v>
      </c>
      <c r="P35" s="28">
        <f t="shared" si="0"/>
        <v>26410883.259999998</v>
      </c>
    </row>
    <row r="36" spans="1:16" x14ac:dyDescent="0.3">
      <c r="A36" s="4" t="s">
        <v>25</v>
      </c>
      <c r="B36" s="18">
        <v>0</v>
      </c>
      <c r="C36" s="18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8">
        <f t="shared" si="0"/>
        <v>0</v>
      </c>
    </row>
    <row r="37" spans="1:16" x14ac:dyDescent="0.3">
      <c r="A37" s="4" t="s">
        <v>26</v>
      </c>
      <c r="B37" s="18">
        <v>35076427</v>
      </c>
      <c r="C37" s="18">
        <v>19700241.5</v>
      </c>
      <c r="D37" s="23">
        <v>0</v>
      </c>
      <c r="E37" s="23">
        <v>0</v>
      </c>
      <c r="F37" s="23">
        <v>2749568.63</v>
      </c>
      <c r="G37" s="23">
        <v>731069.89</v>
      </c>
      <c r="H37" s="23">
        <v>2293627.19</v>
      </c>
      <c r="I37" s="23">
        <v>4469287.7699999996</v>
      </c>
      <c r="J37" s="23">
        <v>2417423.6800000002</v>
      </c>
      <c r="K37" s="23">
        <v>992830.29</v>
      </c>
      <c r="L37" s="23">
        <v>0</v>
      </c>
      <c r="M37" s="23">
        <v>0</v>
      </c>
      <c r="N37" s="23">
        <v>0</v>
      </c>
      <c r="O37" s="23">
        <v>0</v>
      </c>
      <c r="P37" s="28">
        <f t="shared" si="0"/>
        <v>13653807.449999999</v>
      </c>
    </row>
    <row r="38" spans="1:16" x14ac:dyDescent="0.3">
      <c r="A38" s="3" t="s">
        <v>27</v>
      </c>
      <c r="B38" s="19"/>
      <c r="C38" s="19"/>
      <c r="D38" s="23"/>
      <c r="E38" s="23"/>
      <c r="F38" s="17"/>
      <c r="G38" s="17"/>
      <c r="H38" s="17"/>
      <c r="I38" s="17"/>
      <c r="J38" s="17"/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8">
        <f t="shared" si="0"/>
        <v>0</v>
      </c>
    </row>
    <row r="39" spans="1:16" x14ac:dyDescent="0.3">
      <c r="A39" s="4" t="s">
        <v>28</v>
      </c>
      <c r="B39" s="18">
        <v>0</v>
      </c>
      <c r="C39" s="18">
        <v>0</v>
      </c>
      <c r="D39" s="23">
        <v>0</v>
      </c>
      <c r="E39" s="23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8">
        <f t="shared" si="0"/>
        <v>0</v>
      </c>
    </row>
    <row r="40" spans="1:16" x14ac:dyDescent="0.3">
      <c r="A40" s="4" t="s">
        <v>29</v>
      </c>
      <c r="B40" s="18">
        <v>0</v>
      </c>
      <c r="C40" s="18">
        <v>0</v>
      </c>
      <c r="D40" s="23">
        <v>0</v>
      </c>
      <c r="E40" s="23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28">
        <f t="shared" si="0"/>
        <v>0</v>
      </c>
    </row>
    <row r="41" spans="1:16" x14ac:dyDescent="0.3">
      <c r="A41" s="4" t="s">
        <v>30</v>
      </c>
      <c r="B41" s="18">
        <v>0</v>
      </c>
      <c r="C41" s="18">
        <v>0</v>
      </c>
      <c r="D41" s="23">
        <v>0</v>
      </c>
      <c r="E41" s="23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28">
        <f t="shared" si="0"/>
        <v>0</v>
      </c>
    </row>
    <row r="42" spans="1:16" x14ac:dyDescent="0.3">
      <c r="A42" s="4" t="s">
        <v>31</v>
      </c>
      <c r="B42" s="18">
        <v>0</v>
      </c>
      <c r="C42" s="18">
        <v>0</v>
      </c>
      <c r="D42" s="23">
        <v>0</v>
      </c>
      <c r="E42" s="23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28">
        <f t="shared" si="0"/>
        <v>0</v>
      </c>
    </row>
    <row r="43" spans="1:16" x14ac:dyDescent="0.3">
      <c r="A43" s="4" t="s">
        <v>32</v>
      </c>
      <c r="B43" s="18">
        <v>0</v>
      </c>
      <c r="C43" s="18">
        <v>0</v>
      </c>
      <c r="D43" s="23">
        <v>0</v>
      </c>
      <c r="E43" s="23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28">
        <f t="shared" si="0"/>
        <v>0</v>
      </c>
    </row>
    <row r="44" spans="1:16" x14ac:dyDescent="0.3">
      <c r="A44" s="4" t="s">
        <v>33</v>
      </c>
      <c r="B44" s="18">
        <v>0</v>
      </c>
      <c r="C44" s="18">
        <v>0</v>
      </c>
      <c r="D44" s="23">
        <v>0</v>
      </c>
      <c r="E44" s="23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28">
        <f t="shared" si="0"/>
        <v>0</v>
      </c>
    </row>
    <row r="45" spans="1:16" x14ac:dyDescent="0.3">
      <c r="A45" s="4" t="s">
        <v>34</v>
      </c>
      <c r="B45" s="18">
        <v>0</v>
      </c>
      <c r="C45" s="18">
        <v>0</v>
      </c>
      <c r="D45" s="23">
        <v>0</v>
      </c>
      <c r="E45" s="23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28">
        <f t="shared" si="0"/>
        <v>0</v>
      </c>
    </row>
    <row r="46" spans="1:16" x14ac:dyDescent="0.3">
      <c r="A46" s="4" t="s">
        <v>35</v>
      </c>
      <c r="B46" s="19"/>
      <c r="C46" s="19"/>
      <c r="D46" s="23"/>
      <c r="E46" s="23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28">
        <f t="shared" si="0"/>
        <v>0</v>
      </c>
    </row>
    <row r="47" spans="1:16" x14ac:dyDescent="0.3">
      <c r="A47" s="3" t="s">
        <v>36</v>
      </c>
      <c r="B47" s="18"/>
      <c r="C47" s="18"/>
      <c r="D47" s="23">
        <v>0</v>
      </c>
      <c r="E47" s="23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28">
        <f t="shared" si="0"/>
        <v>0</v>
      </c>
    </row>
    <row r="48" spans="1:16" x14ac:dyDescent="0.3">
      <c r="A48" s="4" t="s">
        <v>37</v>
      </c>
      <c r="B48" s="18">
        <v>0</v>
      </c>
      <c r="C48" s="18">
        <v>0</v>
      </c>
      <c r="D48" s="23">
        <v>0</v>
      </c>
      <c r="E48" s="23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28">
        <f t="shared" si="0"/>
        <v>0</v>
      </c>
    </row>
    <row r="49" spans="1:16" x14ac:dyDescent="0.3">
      <c r="A49" s="4" t="s">
        <v>38</v>
      </c>
      <c r="B49" s="18">
        <v>0</v>
      </c>
      <c r="C49" s="18">
        <v>0</v>
      </c>
      <c r="D49" s="23">
        <v>0</v>
      </c>
      <c r="E49" s="23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28">
        <f t="shared" si="0"/>
        <v>0</v>
      </c>
    </row>
    <row r="50" spans="1:16" x14ac:dyDescent="0.3">
      <c r="A50" s="4" t="s">
        <v>39</v>
      </c>
      <c r="B50" s="18">
        <v>0</v>
      </c>
      <c r="C50" s="18">
        <v>0</v>
      </c>
      <c r="D50" s="23">
        <v>0</v>
      </c>
      <c r="E50" s="23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28">
        <f t="shared" si="0"/>
        <v>0</v>
      </c>
    </row>
    <row r="51" spans="1:16" x14ac:dyDescent="0.3">
      <c r="A51" s="4" t="s">
        <v>40</v>
      </c>
      <c r="B51" s="18">
        <v>0</v>
      </c>
      <c r="C51" s="18">
        <v>0</v>
      </c>
      <c r="D51" s="23">
        <v>0</v>
      </c>
      <c r="E51" s="23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28">
        <f t="shared" si="0"/>
        <v>0</v>
      </c>
    </row>
    <row r="52" spans="1:16" x14ac:dyDescent="0.3">
      <c r="A52" s="4" t="s">
        <v>41</v>
      </c>
      <c r="B52" s="18">
        <v>0</v>
      </c>
      <c r="C52" s="18">
        <v>0</v>
      </c>
      <c r="D52" s="23">
        <v>0</v>
      </c>
      <c r="E52" s="23">
        <v>0</v>
      </c>
      <c r="F52" s="17">
        <v>0</v>
      </c>
      <c r="G52" s="17">
        <v>0</v>
      </c>
      <c r="H52" s="17">
        <v>0</v>
      </c>
      <c r="I52" s="17">
        <v>0</v>
      </c>
      <c r="J52" s="23">
        <v>0</v>
      </c>
      <c r="K52" s="23">
        <v>0</v>
      </c>
      <c r="L52" s="17">
        <v>0</v>
      </c>
      <c r="M52" s="17">
        <v>0</v>
      </c>
      <c r="N52" s="17">
        <v>0</v>
      </c>
      <c r="O52" s="17">
        <v>0</v>
      </c>
      <c r="P52" s="28">
        <f t="shared" si="0"/>
        <v>0</v>
      </c>
    </row>
    <row r="53" spans="1:16" x14ac:dyDescent="0.3">
      <c r="A53" s="4" t="s">
        <v>42</v>
      </c>
      <c r="B53" s="18">
        <v>0</v>
      </c>
      <c r="C53" s="18">
        <v>0</v>
      </c>
      <c r="D53" s="23">
        <v>0</v>
      </c>
      <c r="E53" s="23">
        <v>0</v>
      </c>
      <c r="F53" s="17">
        <v>0</v>
      </c>
      <c r="G53" s="17">
        <v>0</v>
      </c>
      <c r="H53" s="17">
        <v>0</v>
      </c>
      <c r="I53" s="17">
        <v>0</v>
      </c>
      <c r="J53" s="23">
        <v>0</v>
      </c>
      <c r="K53" s="23">
        <v>0</v>
      </c>
      <c r="L53" s="17">
        <v>0</v>
      </c>
      <c r="M53" s="17">
        <v>0</v>
      </c>
      <c r="N53" s="17">
        <v>0</v>
      </c>
      <c r="O53" s="17">
        <v>0</v>
      </c>
      <c r="P53" s="28">
        <f t="shared" si="0"/>
        <v>0</v>
      </c>
    </row>
    <row r="54" spans="1:16" x14ac:dyDescent="0.3">
      <c r="A54" s="3" t="s">
        <v>43</v>
      </c>
      <c r="B54" s="19"/>
      <c r="C54" s="19"/>
      <c r="D54" s="23"/>
      <c r="E54" s="23"/>
      <c r="F54" s="23"/>
      <c r="G54" s="23"/>
      <c r="H54" s="23"/>
      <c r="I54" s="23"/>
      <c r="J54" s="23"/>
      <c r="K54" s="23"/>
      <c r="L54" s="17"/>
      <c r="M54" s="17"/>
      <c r="N54" s="17"/>
      <c r="O54" s="17"/>
      <c r="P54" s="28">
        <f t="shared" si="0"/>
        <v>0</v>
      </c>
    </row>
    <row r="55" spans="1:16" x14ac:dyDescent="0.3">
      <c r="A55" s="4" t="s">
        <v>44</v>
      </c>
      <c r="B55" s="18">
        <v>11208222</v>
      </c>
      <c r="C55" s="18">
        <v>18618879</v>
      </c>
      <c r="D55" s="23">
        <v>0</v>
      </c>
      <c r="E55" s="23">
        <v>0</v>
      </c>
      <c r="F55" s="23">
        <v>327085.09999999998</v>
      </c>
      <c r="G55" s="23">
        <v>5298249.66</v>
      </c>
      <c r="H55" s="23">
        <v>1980915.17</v>
      </c>
      <c r="I55" s="23">
        <v>3087455.25</v>
      </c>
      <c r="J55" s="23">
        <v>816727.34</v>
      </c>
      <c r="K55" s="23">
        <v>153947</v>
      </c>
      <c r="L55" s="23">
        <v>0</v>
      </c>
      <c r="M55" s="23">
        <v>0</v>
      </c>
      <c r="N55" s="23">
        <v>0</v>
      </c>
      <c r="O55" s="23">
        <v>0</v>
      </c>
      <c r="P55" s="28">
        <f t="shared" si="0"/>
        <v>11664379.52</v>
      </c>
    </row>
    <row r="56" spans="1:16" x14ac:dyDescent="0.3">
      <c r="A56" s="4" t="s">
        <v>45</v>
      </c>
      <c r="B56" s="18">
        <v>900000</v>
      </c>
      <c r="C56" s="18">
        <v>2488360</v>
      </c>
      <c r="D56" s="23">
        <v>0</v>
      </c>
      <c r="E56" s="23">
        <v>0</v>
      </c>
      <c r="F56" s="23">
        <v>0</v>
      </c>
      <c r="G56" s="23">
        <v>0</v>
      </c>
      <c r="H56" s="23">
        <v>51920</v>
      </c>
      <c r="I56" s="23">
        <v>1121472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8">
        <f t="shared" si="0"/>
        <v>1173392</v>
      </c>
    </row>
    <row r="57" spans="1:16" x14ac:dyDescent="0.3">
      <c r="A57" s="4" t="s">
        <v>46</v>
      </c>
      <c r="B57" s="18">
        <v>200000</v>
      </c>
      <c r="C57" s="18">
        <v>174050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92630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8">
        <f t="shared" si="0"/>
        <v>92630</v>
      </c>
    </row>
    <row r="58" spans="1:16" x14ac:dyDescent="0.3">
      <c r="A58" s="4" t="s">
        <v>47</v>
      </c>
      <c r="B58" s="18">
        <v>30000000</v>
      </c>
      <c r="C58" s="18">
        <v>33703110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32798050</v>
      </c>
      <c r="J58" s="23">
        <v>905060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8">
        <f t="shared" si="0"/>
        <v>33703110</v>
      </c>
    </row>
    <row r="59" spans="1:16" x14ac:dyDescent="0.3">
      <c r="A59" s="4" t="s">
        <v>48</v>
      </c>
      <c r="B59" s="18">
        <v>1803234</v>
      </c>
      <c r="C59" s="18">
        <v>4748114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51035</v>
      </c>
      <c r="J59" s="23">
        <v>4425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8">
        <f t="shared" si="0"/>
        <v>55460</v>
      </c>
    </row>
    <row r="60" spans="1:16" x14ac:dyDescent="0.3">
      <c r="A60" s="4" t="s">
        <v>49</v>
      </c>
      <c r="B60" s="18">
        <v>0</v>
      </c>
      <c r="C60" s="18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8">
        <f t="shared" si="0"/>
        <v>0</v>
      </c>
    </row>
    <row r="61" spans="1:16" x14ac:dyDescent="0.3">
      <c r="A61" s="4" t="s">
        <v>50</v>
      </c>
      <c r="B61" s="18">
        <v>0</v>
      </c>
      <c r="C61" s="18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8">
        <f t="shared" si="0"/>
        <v>0</v>
      </c>
    </row>
    <row r="62" spans="1:16" x14ac:dyDescent="0.3">
      <c r="A62" s="4" t="s">
        <v>51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8">
        <f t="shared" si="0"/>
        <v>0</v>
      </c>
    </row>
    <row r="63" spans="1:16" x14ac:dyDescent="0.3">
      <c r="A63" s="4" t="s">
        <v>52</v>
      </c>
      <c r="B63" s="18">
        <v>0</v>
      </c>
      <c r="C63" s="18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8">
        <f t="shared" si="0"/>
        <v>0</v>
      </c>
    </row>
    <row r="64" spans="1:16" x14ac:dyDescent="0.3">
      <c r="A64" s="3" t="s">
        <v>53</v>
      </c>
      <c r="B64" s="19">
        <v>0</v>
      </c>
      <c r="C64" s="19"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8">
        <f t="shared" si="0"/>
        <v>0</v>
      </c>
    </row>
    <row r="65" spans="1:16" x14ac:dyDescent="0.3">
      <c r="A65" s="4" t="s">
        <v>54</v>
      </c>
      <c r="B65" s="18">
        <v>108737876</v>
      </c>
      <c r="C65" s="18">
        <v>53256996</v>
      </c>
      <c r="D65" s="23">
        <v>0</v>
      </c>
      <c r="E65" s="23">
        <v>0</v>
      </c>
      <c r="F65" s="23">
        <v>6134241.2800000003</v>
      </c>
      <c r="G65" s="23">
        <v>2126276.35</v>
      </c>
      <c r="H65" s="23">
        <v>0</v>
      </c>
      <c r="I65" s="23">
        <v>6480647.8499999996</v>
      </c>
      <c r="J65" s="23">
        <v>-52927.96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8">
        <f t="shared" si="0"/>
        <v>14688237.52</v>
      </c>
    </row>
    <row r="66" spans="1:16" x14ac:dyDescent="0.3">
      <c r="A66" s="4" t="s">
        <v>55</v>
      </c>
      <c r="B66" s="18">
        <v>0</v>
      </c>
      <c r="C66" s="18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17">
        <v>0</v>
      </c>
      <c r="M66" s="17">
        <v>0</v>
      </c>
      <c r="N66" s="17">
        <v>0</v>
      </c>
      <c r="O66" s="17">
        <v>0</v>
      </c>
      <c r="P66" s="28">
        <f t="shared" si="0"/>
        <v>0</v>
      </c>
    </row>
    <row r="67" spans="1:16" x14ac:dyDescent="0.3">
      <c r="A67" s="4" t="s">
        <v>56</v>
      </c>
      <c r="B67" s="18">
        <v>0</v>
      </c>
      <c r="C67" s="18">
        <v>0</v>
      </c>
      <c r="D67" s="23">
        <v>0</v>
      </c>
      <c r="E67" s="23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28">
        <f t="shared" si="0"/>
        <v>0</v>
      </c>
    </row>
    <row r="68" spans="1:16" x14ac:dyDescent="0.3">
      <c r="A68" s="4" t="s">
        <v>57</v>
      </c>
      <c r="B68" s="18">
        <v>0</v>
      </c>
      <c r="C68" s="18">
        <v>0</v>
      </c>
      <c r="D68" s="23">
        <v>0</v>
      </c>
      <c r="E68" s="23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28">
        <f t="shared" si="0"/>
        <v>0</v>
      </c>
    </row>
    <row r="69" spans="1:16" x14ac:dyDescent="0.3">
      <c r="A69" s="3" t="s">
        <v>58</v>
      </c>
      <c r="B69" s="19"/>
      <c r="C69" s="19">
        <v>0</v>
      </c>
      <c r="D69" s="23"/>
      <c r="E69" s="2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28">
        <f t="shared" si="0"/>
        <v>0</v>
      </c>
    </row>
    <row r="70" spans="1:16" x14ac:dyDescent="0.3">
      <c r="A70" s="4" t="s">
        <v>59</v>
      </c>
      <c r="B70" s="18">
        <v>0</v>
      </c>
      <c r="C70" s="18">
        <v>0</v>
      </c>
      <c r="D70" s="23">
        <v>0</v>
      </c>
      <c r="E70" s="23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28">
        <f t="shared" si="0"/>
        <v>0</v>
      </c>
    </row>
    <row r="71" spans="1:16" x14ac:dyDescent="0.3">
      <c r="A71" s="4" t="s">
        <v>60</v>
      </c>
      <c r="B71" s="18">
        <v>0</v>
      </c>
      <c r="C71" s="18">
        <v>0</v>
      </c>
      <c r="D71" s="23">
        <v>0</v>
      </c>
      <c r="E71" s="23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28">
        <f t="shared" si="0"/>
        <v>0</v>
      </c>
    </row>
    <row r="72" spans="1:16" x14ac:dyDescent="0.3">
      <c r="A72" s="3" t="s">
        <v>61</v>
      </c>
      <c r="B72" s="18"/>
      <c r="C72" s="18"/>
      <c r="D72" s="23"/>
      <c r="E72" s="23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28">
        <f t="shared" si="0"/>
        <v>0</v>
      </c>
    </row>
    <row r="73" spans="1:16" x14ac:dyDescent="0.3">
      <c r="A73" s="4" t="s">
        <v>62</v>
      </c>
      <c r="B73" s="18">
        <v>0</v>
      </c>
      <c r="C73" s="18">
        <v>0</v>
      </c>
      <c r="D73" s="23">
        <v>0</v>
      </c>
      <c r="E73" s="23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28">
        <f t="shared" si="0"/>
        <v>0</v>
      </c>
    </row>
    <row r="74" spans="1:16" x14ac:dyDescent="0.3">
      <c r="A74" s="38" t="s">
        <v>63</v>
      </c>
      <c r="B74" s="18">
        <v>0</v>
      </c>
      <c r="C74" s="18">
        <v>0</v>
      </c>
      <c r="D74" s="23">
        <v>0</v>
      </c>
      <c r="E74" s="23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28">
        <f t="shared" si="0"/>
        <v>0</v>
      </c>
    </row>
    <row r="75" spans="1:16" x14ac:dyDescent="0.3">
      <c r="A75" s="38" t="s">
        <v>64</v>
      </c>
      <c r="B75" s="18">
        <v>0</v>
      </c>
      <c r="C75" s="39">
        <v>0</v>
      </c>
      <c r="D75" s="23">
        <v>0</v>
      </c>
      <c r="E75" s="23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28">
        <f t="shared" si="0"/>
        <v>0</v>
      </c>
    </row>
    <row r="76" spans="1:16" x14ac:dyDescent="0.3">
      <c r="A76" s="35" t="s">
        <v>67</v>
      </c>
      <c r="B76" s="18"/>
      <c r="C76" s="39"/>
      <c r="D76" s="23">
        <v>0</v>
      </c>
      <c r="E76" s="23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28">
        <f t="shared" si="0"/>
        <v>0</v>
      </c>
    </row>
    <row r="77" spans="1:16" x14ac:dyDescent="0.3">
      <c r="A77" s="37" t="s">
        <v>68</v>
      </c>
      <c r="B77" s="18"/>
      <c r="C77" s="39"/>
      <c r="D77" s="23"/>
      <c r="E77" s="23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8">
        <f t="shared" si="0"/>
        <v>0</v>
      </c>
    </row>
    <row r="78" spans="1:16" x14ac:dyDescent="0.3">
      <c r="A78" s="38" t="s">
        <v>69</v>
      </c>
      <c r="B78" s="18">
        <v>0</v>
      </c>
      <c r="C78" s="39">
        <v>0</v>
      </c>
      <c r="D78" s="23">
        <v>0</v>
      </c>
      <c r="E78" s="23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28">
        <f t="shared" ref="P78:P84" si="1">SUM(D78:O78)</f>
        <v>0</v>
      </c>
    </row>
    <row r="79" spans="1:16" x14ac:dyDescent="0.3">
      <c r="A79" s="4" t="s">
        <v>70</v>
      </c>
      <c r="B79" s="18">
        <v>0</v>
      </c>
      <c r="C79" s="39">
        <v>0</v>
      </c>
      <c r="D79" s="23">
        <v>0</v>
      </c>
      <c r="E79" s="23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28">
        <f t="shared" si="1"/>
        <v>0</v>
      </c>
    </row>
    <row r="80" spans="1:16" x14ac:dyDescent="0.3">
      <c r="A80" s="3" t="s">
        <v>71</v>
      </c>
      <c r="B80" s="18"/>
      <c r="C80" s="39"/>
      <c r="D80" s="23">
        <v>0</v>
      </c>
      <c r="E80" s="23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28">
        <f t="shared" si="1"/>
        <v>0</v>
      </c>
    </row>
    <row r="81" spans="1:16" x14ac:dyDescent="0.3">
      <c r="A81" s="4" t="s">
        <v>72</v>
      </c>
      <c r="B81" s="18">
        <v>0</v>
      </c>
      <c r="C81" s="39">
        <v>0</v>
      </c>
      <c r="D81" s="23">
        <v>0</v>
      </c>
      <c r="E81" s="23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28">
        <f t="shared" si="1"/>
        <v>0</v>
      </c>
    </row>
    <row r="82" spans="1:16" x14ac:dyDescent="0.3">
      <c r="A82" s="4" t="s">
        <v>73</v>
      </c>
      <c r="B82" s="18">
        <v>0</v>
      </c>
      <c r="C82" s="39">
        <v>0</v>
      </c>
      <c r="D82" s="23">
        <v>0</v>
      </c>
      <c r="E82" s="23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28">
        <f t="shared" si="1"/>
        <v>0</v>
      </c>
    </row>
    <row r="83" spans="1:16" x14ac:dyDescent="0.3">
      <c r="A83" s="3" t="s">
        <v>74</v>
      </c>
      <c r="B83" s="18"/>
      <c r="C83" s="39"/>
      <c r="D83" s="23">
        <v>0</v>
      </c>
      <c r="E83" s="23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28">
        <f t="shared" si="1"/>
        <v>0</v>
      </c>
    </row>
    <row r="84" spans="1:16" x14ac:dyDescent="0.3">
      <c r="A84" s="4" t="s">
        <v>75</v>
      </c>
      <c r="B84" s="18">
        <v>0</v>
      </c>
      <c r="C84" s="39">
        <v>0</v>
      </c>
      <c r="D84" s="23">
        <v>0</v>
      </c>
      <c r="E84" s="23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28">
        <f t="shared" si="1"/>
        <v>0</v>
      </c>
    </row>
    <row r="85" spans="1:16" x14ac:dyDescent="0.3">
      <c r="A85" s="6" t="s">
        <v>65</v>
      </c>
      <c r="B85" s="20">
        <f>SUM(B11:B84)</f>
        <v>739537415</v>
      </c>
      <c r="C85" s="5">
        <f>SUM(C11:C84)</f>
        <v>735868651.5</v>
      </c>
      <c r="D85" s="30">
        <f t="shared" ref="D85:I85" si="2">SUM(D13:D84)</f>
        <v>34575419.030000001</v>
      </c>
      <c r="E85" s="30">
        <f t="shared" si="2"/>
        <v>42487864.519999996</v>
      </c>
      <c r="F85" s="21">
        <f t="shared" si="2"/>
        <v>57244195.290000007</v>
      </c>
      <c r="G85" s="21">
        <f t="shared" si="2"/>
        <v>52200330.539999999</v>
      </c>
      <c r="H85" s="21">
        <f t="shared" si="2"/>
        <v>48490253.600000009</v>
      </c>
      <c r="I85" s="21">
        <f t="shared" si="2"/>
        <v>92473199.129999995</v>
      </c>
      <c r="J85" s="21">
        <f>SUM(J13:J83)</f>
        <v>54576642.989999995</v>
      </c>
      <c r="K85" s="21">
        <f>SUM(K13:K84)</f>
        <v>45627837.550000004</v>
      </c>
      <c r="L85" s="21">
        <f>SUM(L13:L84)</f>
        <v>0</v>
      </c>
      <c r="M85" s="21">
        <f>SUM(M13:M84)</f>
        <v>0</v>
      </c>
      <c r="N85" s="21">
        <f>SUM(N13:N83)</f>
        <v>0</v>
      </c>
      <c r="O85" s="21">
        <f>SUM(O12:O84)</f>
        <v>0</v>
      </c>
      <c r="P85" s="29">
        <f>SUM(P13:P84)</f>
        <v>427675742.65000004</v>
      </c>
    </row>
    <row r="86" spans="1:16" x14ac:dyDescent="0.3">
      <c r="A86" t="s">
        <v>101</v>
      </c>
    </row>
    <row r="87" spans="1:16" x14ac:dyDescent="0.3">
      <c r="A87" s="34" t="s">
        <v>102</v>
      </c>
    </row>
    <row r="88" spans="1:16" x14ac:dyDescent="0.3">
      <c r="A88" s="34" t="s">
        <v>103</v>
      </c>
    </row>
    <row r="89" spans="1:16" ht="15" thickBot="1" x14ac:dyDescent="0.35"/>
    <row r="90" spans="1:16" ht="15" thickBot="1" x14ac:dyDescent="0.35">
      <c r="A90" s="15" t="s">
        <v>95</v>
      </c>
    </row>
    <row r="91" spans="1:16" ht="29.4" thickBot="1" x14ac:dyDescent="0.35">
      <c r="A91" s="13" t="s">
        <v>96</v>
      </c>
    </row>
    <row r="92" spans="1:16" ht="58.2" thickBot="1" x14ac:dyDescent="0.35">
      <c r="A92" s="14" t="s">
        <v>97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2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7"/>
  <sheetViews>
    <sheetView showGridLines="0" topLeftCell="A64" zoomScale="70" zoomScaleNormal="70" zoomScaleSheetLayoutView="100" workbookViewId="0">
      <selection activeCell="B93" sqref="B93"/>
    </sheetView>
  </sheetViews>
  <sheetFormatPr baseColWidth="10" defaultColWidth="11.44140625" defaultRowHeight="14.4" x14ac:dyDescent="0.3"/>
  <cols>
    <col min="1" max="1" width="108.44140625" customWidth="1"/>
    <col min="2" max="14" width="21.88671875" customWidth="1"/>
  </cols>
  <sheetData>
    <row r="3" spans="1:14" ht="28.5" customHeight="1" x14ac:dyDescent="0.3">
      <c r="A3" s="44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21" customHeight="1" x14ac:dyDescent="0.3">
      <c r="A4" s="42" t="s">
        <v>100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5.6" x14ac:dyDescent="0.3">
      <c r="A5" s="51" t="s">
        <v>99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5.75" customHeight="1" x14ac:dyDescent="0.3">
      <c r="A6" s="46" t="s">
        <v>92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15.75" customHeight="1" x14ac:dyDescent="0.3">
      <c r="A7" s="47" t="s">
        <v>77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9" spans="1:14" ht="23.25" customHeight="1" x14ac:dyDescent="0.3">
      <c r="A9" s="31" t="s">
        <v>66</v>
      </c>
      <c r="B9" s="11" t="s">
        <v>79</v>
      </c>
      <c r="C9" s="11" t="s">
        <v>80</v>
      </c>
      <c r="D9" s="11" t="s">
        <v>81</v>
      </c>
      <c r="E9" s="11" t="s">
        <v>82</v>
      </c>
      <c r="F9" s="12" t="s">
        <v>83</v>
      </c>
      <c r="G9" s="11" t="s">
        <v>84</v>
      </c>
      <c r="H9" s="12" t="s">
        <v>85</v>
      </c>
      <c r="I9" s="11" t="s">
        <v>86</v>
      </c>
      <c r="J9" s="11" t="s">
        <v>87</v>
      </c>
      <c r="K9" s="11" t="s">
        <v>88</v>
      </c>
      <c r="L9" s="11" t="s">
        <v>89</v>
      </c>
      <c r="M9" s="12" t="s">
        <v>90</v>
      </c>
      <c r="N9" s="11" t="s">
        <v>78</v>
      </c>
    </row>
    <row r="10" spans="1:14" x14ac:dyDescent="0.3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3" t="s">
        <v>1</v>
      </c>
    </row>
    <row r="12" spans="1:14" x14ac:dyDescent="0.3">
      <c r="A12" s="4" t="s">
        <v>2</v>
      </c>
      <c r="B12" s="23">
        <v>25212951.960000001</v>
      </c>
      <c r="C12" s="23">
        <v>25183251.960000001</v>
      </c>
      <c r="D12" s="23">
        <v>25547401.960000001</v>
      </c>
      <c r="E12" s="23">
        <v>25534197.960000001</v>
      </c>
      <c r="F12" s="23">
        <v>25439901.960000001</v>
      </c>
      <c r="G12" s="23">
        <v>25769401.960000001</v>
      </c>
      <c r="H12" s="23">
        <v>26078401.960000001</v>
      </c>
      <c r="I12" s="23">
        <v>26425401.960000001</v>
      </c>
      <c r="J12" s="23">
        <v>0</v>
      </c>
      <c r="K12" s="23">
        <v>0</v>
      </c>
      <c r="L12" s="23">
        <v>0</v>
      </c>
      <c r="M12" s="23">
        <v>0</v>
      </c>
      <c r="N12" s="24">
        <f>SUM(B12:M12)</f>
        <v>205190911.68000004</v>
      </c>
    </row>
    <row r="13" spans="1:14" x14ac:dyDescent="0.3">
      <c r="A13" s="4" t="s">
        <v>3</v>
      </c>
      <c r="B13" s="23">
        <v>1307000</v>
      </c>
      <c r="C13" s="23">
        <v>1706600</v>
      </c>
      <c r="D13" s="23">
        <v>1516400</v>
      </c>
      <c r="E13" s="23">
        <v>1317000</v>
      </c>
      <c r="F13" s="23">
        <v>1347500</v>
      </c>
      <c r="G13" s="23">
        <v>1631500</v>
      </c>
      <c r="H13" s="23">
        <v>1488500</v>
      </c>
      <c r="I13" s="23">
        <v>1563500</v>
      </c>
      <c r="J13" s="23">
        <v>0</v>
      </c>
      <c r="K13" s="23">
        <v>0</v>
      </c>
      <c r="L13" s="23">
        <v>0</v>
      </c>
      <c r="M13" s="23">
        <v>0</v>
      </c>
      <c r="N13" s="24">
        <f t="shared" ref="N13:N76" si="0">SUM(B13:M13)</f>
        <v>11878000</v>
      </c>
    </row>
    <row r="14" spans="1:14" x14ac:dyDescent="0.3">
      <c r="A14" s="4" t="s">
        <v>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f t="shared" si="0"/>
        <v>0</v>
      </c>
    </row>
    <row r="15" spans="1:14" x14ac:dyDescent="0.3">
      <c r="A15" s="4" t="s">
        <v>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f t="shared" si="0"/>
        <v>0</v>
      </c>
    </row>
    <row r="16" spans="1:14" x14ac:dyDescent="0.3">
      <c r="A16" s="4" t="s">
        <v>6</v>
      </c>
      <c r="B16" s="23">
        <v>1256924.43</v>
      </c>
      <c r="C16" s="23">
        <v>1252275.08</v>
      </c>
      <c r="D16" s="23">
        <v>1273026.3</v>
      </c>
      <c r="E16" s="23">
        <v>1270296.8</v>
      </c>
      <c r="F16" s="23">
        <v>1261254</v>
      </c>
      <c r="G16" s="23">
        <v>1287407.27</v>
      </c>
      <c r="H16" s="23">
        <v>1302601.67</v>
      </c>
      <c r="I16" s="23">
        <v>1327395.97</v>
      </c>
      <c r="J16" s="23">
        <v>0</v>
      </c>
      <c r="K16" s="23">
        <v>0</v>
      </c>
      <c r="L16" s="23">
        <v>0</v>
      </c>
      <c r="M16" s="23">
        <v>0</v>
      </c>
      <c r="N16" s="24">
        <f t="shared" si="0"/>
        <v>10231181.52</v>
      </c>
    </row>
    <row r="17" spans="1:14" x14ac:dyDescent="0.3">
      <c r="A17" s="3" t="s">
        <v>7</v>
      </c>
      <c r="B17" s="1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3">
      <c r="A18" s="4" t="s">
        <v>8</v>
      </c>
      <c r="B18" s="23">
        <v>345272.64</v>
      </c>
      <c r="C18" s="23">
        <v>1276715.8400000001</v>
      </c>
      <c r="D18" s="23">
        <v>1190188.54</v>
      </c>
      <c r="E18" s="23">
        <v>1056810.3600000001</v>
      </c>
      <c r="F18" s="23">
        <v>1372208.72</v>
      </c>
      <c r="G18" s="23">
        <v>1407266.29</v>
      </c>
      <c r="H18" s="23">
        <v>1538995.43</v>
      </c>
      <c r="I18" s="23">
        <v>1919291.92</v>
      </c>
      <c r="J18" s="23">
        <v>0</v>
      </c>
      <c r="K18" s="23">
        <v>0</v>
      </c>
      <c r="L18" s="23">
        <v>0</v>
      </c>
      <c r="M18" s="23">
        <v>0</v>
      </c>
      <c r="N18" s="24">
        <f t="shared" si="0"/>
        <v>10106749.739999998</v>
      </c>
    </row>
    <row r="19" spans="1:14" x14ac:dyDescent="0.3">
      <c r="A19" s="4" t="s">
        <v>9</v>
      </c>
      <c r="B19" s="23">
        <v>0</v>
      </c>
      <c r="C19" s="23">
        <v>0</v>
      </c>
      <c r="D19" s="23">
        <v>167504.54</v>
      </c>
      <c r="E19" s="23">
        <v>0</v>
      </c>
      <c r="F19" s="23">
        <v>44840</v>
      </c>
      <c r="G19" s="23">
        <v>384732.28</v>
      </c>
      <c r="H19" s="23">
        <v>0</v>
      </c>
      <c r="I19" s="23">
        <v>121826.86</v>
      </c>
      <c r="J19" s="23">
        <v>0</v>
      </c>
      <c r="K19" s="23">
        <v>0</v>
      </c>
      <c r="L19" s="23">
        <v>0</v>
      </c>
      <c r="M19" s="23">
        <v>0</v>
      </c>
      <c r="N19" s="24">
        <f t="shared" si="0"/>
        <v>718903.68</v>
      </c>
    </row>
    <row r="20" spans="1:14" x14ac:dyDescent="0.3">
      <c r="A20" s="4" t="s">
        <v>10</v>
      </c>
      <c r="B20" s="23">
        <v>0</v>
      </c>
      <c r="C20" s="23">
        <v>0</v>
      </c>
      <c r="D20" s="23">
        <v>313750</v>
      </c>
      <c r="E20" s="23">
        <v>103750</v>
      </c>
      <c r="F20" s="23">
        <v>106350</v>
      </c>
      <c r="G20" s="23">
        <v>106150</v>
      </c>
      <c r="H20" s="23">
        <v>106150</v>
      </c>
      <c r="I20" s="23">
        <v>122050</v>
      </c>
      <c r="J20" s="23">
        <v>0</v>
      </c>
      <c r="K20" s="23">
        <v>0</v>
      </c>
      <c r="L20" s="23">
        <v>0</v>
      </c>
      <c r="M20" s="23">
        <v>0</v>
      </c>
      <c r="N20" s="24">
        <f t="shared" si="0"/>
        <v>858200</v>
      </c>
    </row>
    <row r="21" spans="1:14" x14ac:dyDescent="0.3">
      <c r="A21" s="4" t="s">
        <v>11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4">
        <f t="shared" si="0"/>
        <v>0</v>
      </c>
    </row>
    <row r="22" spans="1:14" x14ac:dyDescent="0.3">
      <c r="A22" s="4" t="s">
        <v>12</v>
      </c>
      <c r="B22" s="23">
        <v>0</v>
      </c>
      <c r="C22" s="23">
        <v>35400</v>
      </c>
      <c r="D22" s="23">
        <v>17700</v>
      </c>
      <c r="E22" s="23">
        <v>17700</v>
      </c>
      <c r="F22" s="23">
        <v>0</v>
      </c>
      <c r="G22" s="23">
        <v>69856</v>
      </c>
      <c r="H22" s="23">
        <v>17700</v>
      </c>
      <c r="I22" s="23">
        <v>28143</v>
      </c>
      <c r="J22" s="23">
        <v>0</v>
      </c>
      <c r="K22" s="23">
        <v>0</v>
      </c>
      <c r="L22" s="23">
        <v>0</v>
      </c>
      <c r="M22" s="23">
        <v>0</v>
      </c>
      <c r="N22" s="24">
        <f t="shared" si="0"/>
        <v>186499</v>
      </c>
    </row>
    <row r="23" spans="1:14" x14ac:dyDescent="0.3">
      <c r="A23" s="4" t="s">
        <v>13</v>
      </c>
      <c r="B23" s="23">
        <v>0</v>
      </c>
      <c r="C23" s="23">
        <v>0</v>
      </c>
      <c r="D23" s="23">
        <v>0</v>
      </c>
      <c r="E23" s="23">
        <v>1232676.76</v>
      </c>
      <c r="F23" s="23">
        <v>0</v>
      </c>
      <c r="G23" s="23">
        <v>1024186.76</v>
      </c>
      <c r="H23" s="23">
        <v>62239.32</v>
      </c>
      <c r="I23" s="23">
        <v>426057.23</v>
      </c>
      <c r="J23" s="23">
        <v>0</v>
      </c>
      <c r="K23" s="23">
        <v>0</v>
      </c>
      <c r="L23" s="23">
        <v>0</v>
      </c>
      <c r="M23" s="23">
        <v>0</v>
      </c>
      <c r="N23" s="24">
        <f t="shared" si="0"/>
        <v>2745160.07</v>
      </c>
    </row>
    <row r="24" spans="1:14" x14ac:dyDescent="0.3">
      <c r="A24" s="4" t="s">
        <v>14</v>
      </c>
      <c r="B24" s="23">
        <v>0</v>
      </c>
      <c r="C24" s="23">
        <v>0</v>
      </c>
      <c r="D24" s="23">
        <v>104302.56</v>
      </c>
      <c r="E24" s="23">
        <v>0</v>
      </c>
      <c r="F24" s="23">
        <v>196169.37</v>
      </c>
      <c r="G24" s="23">
        <v>186216.74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4">
        <f t="shared" si="0"/>
        <v>486688.67</v>
      </c>
    </row>
    <row r="25" spans="1:14" x14ac:dyDescent="0.3">
      <c r="A25" s="4" t="s">
        <v>15</v>
      </c>
      <c r="B25" s="23">
        <v>0</v>
      </c>
      <c r="C25" s="23">
        <v>0</v>
      </c>
      <c r="D25" s="23">
        <v>281713.14</v>
      </c>
      <c r="E25" s="23">
        <v>140856.57</v>
      </c>
      <c r="F25" s="23">
        <v>0</v>
      </c>
      <c r="G25" s="23">
        <v>159736.57</v>
      </c>
      <c r="H25" s="23">
        <v>349881.08</v>
      </c>
      <c r="I25" s="23">
        <v>-77824.539999999994</v>
      </c>
      <c r="J25" s="23">
        <v>0</v>
      </c>
      <c r="K25" s="23">
        <v>0</v>
      </c>
      <c r="L25" s="23">
        <v>0</v>
      </c>
      <c r="M25" s="23">
        <v>0</v>
      </c>
      <c r="N25" s="24">
        <f t="shared" si="0"/>
        <v>854362.82000000007</v>
      </c>
    </row>
    <row r="26" spans="1:14" x14ac:dyDescent="0.3">
      <c r="A26" s="4" t="s">
        <v>16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f t="shared" si="0"/>
        <v>0</v>
      </c>
    </row>
    <row r="27" spans="1:14" x14ac:dyDescent="0.3">
      <c r="A27" s="3" t="s">
        <v>17</v>
      </c>
      <c r="B27" s="16"/>
      <c r="C27" s="16"/>
      <c r="D27" s="17"/>
      <c r="E27" s="17"/>
      <c r="F27" s="17"/>
      <c r="G27" s="17"/>
      <c r="H27" s="23"/>
      <c r="I27" s="23"/>
      <c r="J27" s="23"/>
      <c r="K27" s="23"/>
      <c r="L27" s="23"/>
      <c r="M27" s="23"/>
      <c r="N27" s="24"/>
    </row>
    <row r="28" spans="1:14" x14ac:dyDescent="0.3">
      <c r="A28" s="4" t="s">
        <v>18</v>
      </c>
      <c r="B28" s="23">
        <v>6453270</v>
      </c>
      <c r="C28" s="23">
        <v>6408360</v>
      </c>
      <c r="D28" s="23">
        <v>7450766.4199999999</v>
      </c>
      <c r="E28" s="23">
        <v>7516968.0999999996</v>
      </c>
      <c r="F28" s="23">
        <v>7193562.9000000004</v>
      </c>
      <c r="G28" s="23">
        <v>6570045.6399999997</v>
      </c>
      <c r="H28" s="23">
        <v>8707237.4800000004</v>
      </c>
      <c r="I28" s="23">
        <v>6707284.9000000004</v>
      </c>
      <c r="J28" s="23">
        <v>0</v>
      </c>
      <c r="K28" s="23">
        <v>0</v>
      </c>
      <c r="L28" s="23">
        <v>0</v>
      </c>
      <c r="M28" s="23">
        <v>0</v>
      </c>
      <c r="N28" s="24">
        <f t="shared" si="0"/>
        <v>57007495.440000005</v>
      </c>
    </row>
    <row r="29" spans="1:14" x14ac:dyDescent="0.3">
      <c r="A29" s="4" t="s">
        <v>19</v>
      </c>
      <c r="B29" s="23">
        <v>0</v>
      </c>
      <c r="C29" s="23">
        <v>0</v>
      </c>
      <c r="D29" s="23">
        <v>252343</v>
      </c>
      <c r="E29" s="23">
        <v>1636622.23</v>
      </c>
      <c r="F29" s="23">
        <v>2364094.6</v>
      </c>
      <c r="G29" s="23">
        <v>1764638.56</v>
      </c>
      <c r="H29" s="23">
        <v>298297.44</v>
      </c>
      <c r="I29" s="23">
        <v>609529</v>
      </c>
      <c r="J29" s="23">
        <v>0</v>
      </c>
      <c r="K29" s="23">
        <v>0</v>
      </c>
      <c r="L29" s="23">
        <v>0</v>
      </c>
      <c r="M29" s="23">
        <v>0</v>
      </c>
      <c r="N29" s="24">
        <f t="shared" si="0"/>
        <v>6925524.830000001</v>
      </c>
    </row>
    <row r="30" spans="1:14" x14ac:dyDescent="0.3">
      <c r="A30" s="4" t="s">
        <v>20</v>
      </c>
      <c r="B30" s="23">
        <v>0</v>
      </c>
      <c r="C30" s="23">
        <v>0</v>
      </c>
      <c r="D30" s="23">
        <v>680281.8</v>
      </c>
      <c r="E30" s="23">
        <v>4248</v>
      </c>
      <c r="F30" s="23">
        <v>535956</v>
      </c>
      <c r="G30" s="23">
        <v>201455.5</v>
      </c>
      <c r="H30" s="23">
        <v>201042.5</v>
      </c>
      <c r="I30" s="23">
        <v>88028</v>
      </c>
      <c r="J30" s="23">
        <v>0</v>
      </c>
      <c r="K30" s="23">
        <v>0</v>
      </c>
      <c r="L30" s="23">
        <v>0</v>
      </c>
      <c r="M30" s="23">
        <v>0</v>
      </c>
      <c r="N30" s="24">
        <f t="shared" si="0"/>
        <v>1711011.8</v>
      </c>
    </row>
    <row r="31" spans="1:14" x14ac:dyDescent="0.3">
      <c r="A31" s="4" t="s">
        <v>21</v>
      </c>
      <c r="B31" s="23">
        <v>0</v>
      </c>
      <c r="C31" s="23">
        <v>1625262</v>
      </c>
      <c r="D31" s="23">
        <v>812631</v>
      </c>
      <c r="E31" s="23">
        <v>812631</v>
      </c>
      <c r="F31" s="23">
        <v>0</v>
      </c>
      <c r="G31" s="23">
        <v>0</v>
      </c>
      <c r="H31" s="23">
        <v>2630148.23</v>
      </c>
      <c r="I31" s="23">
        <v>876716.07</v>
      </c>
      <c r="J31" s="23">
        <v>0</v>
      </c>
      <c r="K31" s="23">
        <v>0</v>
      </c>
      <c r="L31" s="23">
        <v>0</v>
      </c>
      <c r="M31" s="23">
        <v>0</v>
      </c>
      <c r="N31" s="24">
        <f t="shared" si="0"/>
        <v>6757388.3000000007</v>
      </c>
    </row>
    <row r="32" spans="1:14" x14ac:dyDescent="0.3">
      <c r="A32" s="4" t="s">
        <v>22</v>
      </c>
      <c r="B32" s="23">
        <v>0</v>
      </c>
      <c r="C32" s="23">
        <v>0</v>
      </c>
      <c r="D32" s="23">
        <v>463028.4</v>
      </c>
      <c r="E32" s="23">
        <v>31063.5</v>
      </c>
      <c r="F32" s="23">
        <v>211246.97</v>
      </c>
      <c r="G32" s="23">
        <v>295927.65999999997</v>
      </c>
      <c r="H32" s="23">
        <v>745631.65</v>
      </c>
      <c r="I32" s="23">
        <v>89718.94</v>
      </c>
      <c r="J32" s="23">
        <v>0</v>
      </c>
      <c r="K32" s="23">
        <v>0</v>
      </c>
      <c r="L32" s="23">
        <v>0</v>
      </c>
      <c r="M32" s="23">
        <v>0</v>
      </c>
      <c r="N32" s="24">
        <f t="shared" si="0"/>
        <v>1836617.12</v>
      </c>
    </row>
    <row r="33" spans="1:14" x14ac:dyDescent="0.3">
      <c r="A33" s="4" t="s">
        <v>23</v>
      </c>
      <c r="B33" s="23">
        <v>0</v>
      </c>
      <c r="C33" s="23">
        <v>0</v>
      </c>
      <c r="D33" s="23">
        <v>3570533.96</v>
      </c>
      <c r="E33" s="23">
        <v>161590.38</v>
      </c>
      <c r="F33" s="23">
        <v>192037.27</v>
      </c>
      <c r="G33" s="23">
        <v>872267.36</v>
      </c>
      <c r="H33" s="23">
        <v>2868243.47</v>
      </c>
      <c r="I33" s="23">
        <v>1074475.79</v>
      </c>
      <c r="J33" s="23">
        <v>0</v>
      </c>
      <c r="K33" s="23">
        <v>0</v>
      </c>
      <c r="L33" s="23">
        <v>0</v>
      </c>
      <c r="M33" s="23">
        <v>0</v>
      </c>
      <c r="N33" s="24">
        <f t="shared" si="0"/>
        <v>8739148.2300000004</v>
      </c>
    </row>
    <row r="34" spans="1:14" x14ac:dyDescent="0.3">
      <c r="A34" s="4" t="s">
        <v>24</v>
      </c>
      <c r="B34" s="23">
        <v>0</v>
      </c>
      <c r="C34" s="23">
        <v>4999999.6399999997</v>
      </c>
      <c r="D34" s="23">
        <v>4391728.66</v>
      </c>
      <c r="E34" s="23">
        <v>3208322.98</v>
      </c>
      <c r="F34" s="23">
        <v>3898669.45</v>
      </c>
      <c r="G34" s="23">
        <v>2641832.67</v>
      </c>
      <c r="H34" s="23">
        <v>4090864.7</v>
      </c>
      <c r="I34" s="23">
        <v>3179465.16</v>
      </c>
      <c r="J34" s="23">
        <v>0</v>
      </c>
      <c r="K34" s="23">
        <v>0</v>
      </c>
      <c r="L34" s="23">
        <v>0</v>
      </c>
      <c r="M34" s="23">
        <v>0</v>
      </c>
      <c r="N34" s="24">
        <f t="shared" si="0"/>
        <v>26410883.259999998</v>
      </c>
    </row>
    <row r="35" spans="1:14" x14ac:dyDescent="0.3">
      <c r="A35" s="4" t="s">
        <v>25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4">
        <f t="shared" si="0"/>
        <v>0</v>
      </c>
    </row>
    <row r="36" spans="1:14" x14ac:dyDescent="0.3">
      <c r="A36" s="4" t="s">
        <v>26</v>
      </c>
      <c r="B36" s="23">
        <v>0</v>
      </c>
      <c r="C36" s="23">
        <v>0</v>
      </c>
      <c r="D36" s="23">
        <v>2749568.63</v>
      </c>
      <c r="E36" s="23">
        <v>731069.89</v>
      </c>
      <c r="F36" s="23">
        <v>2293627.19</v>
      </c>
      <c r="G36" s="23">
        <v>4469287.7699999996</v>
      </c>
      <c r="H36" s="23">
        <v>2417423.6800000002</v>
      </c>
      <c r="I36" s="23">
        <v>992830.29</v>
      </c>
      <c r="J36" s="23">
        <v>0</v>
      </c>
      <c r="K36" s="23">
        <v>0</v>
      </c>
      <c r="L36" s="23">
        <v>0</v>
      </c>
      <c r="M36" s="23">
        <v>0</v>
      </c>
      <c r="N36" s="24">
        <f t="shared" si="0"/>
        <v>13653807.449999999</v>
      </c>
    </row>
    <row r="37" spans="1:14" x14ac:dyDescent="0.3">
      <c r="A37" s="3" t="s">
        <v>27</v>
      </c>
      <c r="B37" s="23"/>
      <c r="C37" s="23"/>
      <c r="D37" s="17"/>
      <c r="E37" s="17"/>
      <c r="F37" s="17"/>
      <c r="G37" s="17"/>
      <c r="H37" s="17"/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4">
        <f t="shared" si="0"/>
        <v>0</v>
      </c>
    </row>
    <row r="38" spans="1:14" x14ac:dyDescent="0.3">
      <c r="A38" s="4" t="s">
        <v>28</v>
      </c>
      <c r="B38" s="23">
        <v>0</v>
      </c>
      <c r="C38" s="23">
        <v>0</v>
      </c>
      <c r="D38" s="17">
        <v>0</v>
      </c>
      <c r="E38" s="17">
        <v>0</v>
      </c>
      <c r="F38" s="17">
        <v>0</v>
      </c>
      <c r="G38" s="17">
        <v>0</v>
      </c>
      <c r="H38" s="22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4">
        <f t="shared" si="0"/>
        <v>0</v>
      </c>
    </row>
    <row r="39" spans="1:14" x14ac:dyDescent="0.3">
      <c r="A39" s="4" t="s">
        <v>29</v>
      </c>
      <c r="B39" s="23">
        <v>0</v>
      </c>
      <c r="C39" s="23">
        <v>0</v>
      </c>
      <c r="D39" s="17">
        <v>0</v>
      </c>
      <c r="E39" s="17">
        <v>0</v>
      </c>
      <c r="F39" s="17">
        <v>0</v>
      </c>
      <c r="G39" s="17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4">
        <f t="shared" si="0"/>
        <v>0</v>
      </c>
    </row>
    <row r="40" spans="1:14" x14ac:dyDescent="0.3">
      <c r="A40" s="4" t="s">
        <v>30</v>
      </c>
      <c r="B40" s="23">
        <v>0</v>
      </c>
      <c r="C40" s="23">
        <v>0</v>
      </c>
      <c r="D40" s="17">
        <v>0</v>
      </c>
      <c r="E40" s="17">
        <v>0</v>
      </c>
      <c r="F40" s="17">
        <v>0</v>
      </c>
      <c r="G40" s="17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4">
        <f t="shared" si="0"/>
        <v>0</v>
      </c>
    </row>
    <row r="41" spans="1:14" x14ac:dyDescent="0.3">
      <c r="A41" s="4" t="s">
        <v>31</v>
      </c>
      <c r="B41" s="23">
        <v>0</v>
      </c>
      <c r="C41" s="23">
        <v>0</v>
      </c>
      <c r="D41" s="17">
        <v>0</v>
      </c>
      <c r="E41" s="17">
        <v>0</v>
      </c>
      <c r="F41" s="17">
        <v>0</v>
      </c>
      <c r="G41" s="17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4">
        <f t="shared" si="0"/>
        <v>0</v>
      </c>
    </row>
    <row r="42" spans="1:14" x14ac:dyDescent="0.3">
      <c r="A42" s="4" t="s">
        <v>32</v>
      </c>
      <c r="B42" s="23">
        <v>0</v>
      </c>
      <c r="C42" s="23">
        <v>0</v>
      </c>
      <c r="D42" s="17">
        <v>0</v>
      </c>
      <c r="E42" s="17">
        <v>0</v>
      </c>
      <c r="F42" s="17">
        <v>0</v>
      </c>
      <c r="G42" s="17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4">
        <f t="shared" si="0"/>
        <v>0</v>
      </c>
    </row>
    <row r="43" spans="1:14" x14ac:dyDescent="0.3">
      <c r="A43" s="4" t="s">
        <v>33</v>
      </c>
      <c r="B43" s="23">
        <v>0</v>
      </c>
      <c r="C43" s="23">
        <v>0</v>
      </c>
      <c r="D43" s="17">
        <v>0</v>
      </c>
      <c r="E43" s="17">
        <v>0</v>
      </c>
      <c r="F43" s="17">
        <v>0</v>
      </c>
      <c r="G43" s="17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4">
        <f t="shared" si="0"/>
        <v>0</v>
      </c>
    </row>
    <row r="44" spans="1:14" x14ac:dyDescent="0.3">
      <c r="A44" s="4" t="s">
        <v>34</v>
      </c>
      <c r="B44" s="23">
        <v>0</v>
      </c>
      <c r="C44" s="23">
        <v>0</v>
      </c>
      <c r="D44" s="17">
        <v>0</v>
      </c>
      <c r="E44" s="17">
        <v>0</v>
      </c>
      <c r="F44" s="17">
        <v>0</v>
      </c>
      <c r="G44" s="17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4">
        <f t="shared" si="0"/>
        <v>0</v>
      </c>
    </row>
    <row r="45" spans="1:14" x14ac:dyDescent="0.3">
      <c r="A45" s="4" t="s">
        <v>35</v>
      </c>
      <c r="B45" s="23"/>
      <c r="C45" s="23"/>
      <c r="D45" s="17"/>
      <c r="E45" s="17"/>
      <c r="F45" s="17"/>
      <c r="G45" s="17"/>
      <c r="H45" s="22"/>
      <c r="I45" s="22"/>
      <c r="J45" s="22"/>
      <c r="K45" s="22"/>
      <c r="L45" s="22"/>
      <c r="M45" s="22"/>
      <c r="N45" s="24"/>
    </row>
    <row r="46" spans="1:14" x14ac:dyDescent="0.3">
      <c r="A46" s="3" t="s">
        <v>36</v>
      </c>
      <c r="B46" s="23">
        <v>0</v>
      </c>
      <c r="C46" s="23">
        <v>0</v>
      </c>
      <c r="D46" s="17">
        <v>0</v>
      </c>
      <c r="E46" s="17">
        <v>0</v>
      </c>
      <c r="F46" s="17">
        <v>0</v>
      </c>
      <c r="G46" s="17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4">
        <f t="shared" si="0"/>
        <v>0</v>
      </c>
    </row>
    <row r="47" spans="1:14" x14ac:dyDescent="0.3">
      <c r="A47" s="4" t="s">
        <v>37</v>
      </c>
      <c r="B47" s="23">
        <v>0</v>
      </c>
      <c r="C47" s="23">
        <v>0</v>
      </c>
      <c r="D47" s="17">
        <v>0</v>
      </c>
      <c r="E47" s="17">
        <v>0</v>
      </c>
      <c r="F47" s="17">
        <v>0</v>
      </c>
      <c r="G47" s="17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4">
        <f t="shared" si="0"/>
        <v>0</v>
      </c>
    </row>
    <row r="48" spans="1:14" x14ac:dyDescent="0.3">
      <c r="A48" s="4" t="s">
        <v>38</v>
      </c>
      <c r="B48" s="23">
        <v>0</v>
      </c>
      <c r="C48" s="23">
        <v>0</v>
      </c>
      <c r="D48" s="17">
        <v>0</v>
      </c>
      <c r="E48" s="17">
        <v>0</v>
      </c>
      <c r="F48" s="17">
        <v>0</v>
      </c>
      <c r="G48" s="17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4">
        <f t="shared" si="0"/>
        <v>0</v>
      </c>
    </row>
    <row r="49" spans="1:14" x14ac:dyDescent="0.3">
      <c r="A49" s="4" t="s">
        <v>39</v>
      </c>
      <c r="B49" s="23">
        <v>0</v>
      </c>
      <c r="C49" s="23">
        <v>0</v>
      </c>
      <c r="D49" s="17">
        <v>0</v>
      </c>
      <c r="E49" s="17">
        <v>0</v>
      </c>
      <c r="F49" s="17">
        <v>0</v>
      </c>
      <c r="G49" s="17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4">
        <f t="shared" si="0"/>
        <v>0</v>
      </c>
    </row>
    <row r="50" spans="1:14" x14ac:dyDescent="0.3">
      <c r="A50" s="4" t="s">
        <v>40</v>
      </c>
      <c r="B50" s="23">
        <v>0</v>
      </c>
      <c r="C50" s="23">
        <v>0</v>
      </c>
      <c r="D50" s="17">
        <v>0</v>
      </c>
      <c r="E50" s="17">
        <v>0</v>
      </c>
      <c r="F50" s="17">
        <v>0</v>
      </c>
      <c r="G50" s="17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4">
        <f t="shared" si="0"/>
        <v>0</v>
      </c>
    </row>
    <row r="51" spans="1:14" x14ac:dyDescent="0.3">
      <c r="A51" s="4" t="s">
        <v>41</v>
      </c>
      <c r="B51" s="23">
        <v>0</v>
      </c>
      <c r="C51" s="23">
        <v>0</v>
      </c>
      <c r="D51" s="17">
        <v>0</v>
      </c>
      <c r="E51" s="17">
        <v>0</v>
      </c>
      <c r="F51" s="17">
        <v>0</v>
      </c>
      <c r="G51" s="17">
        <v>0</v>
      </c>
      <c r="H51" s="23">
        <v>0</v>
      </c>
      <c r="I51" s="23">
        <v>0</v>
      </c>
      <c r="J51" s="22">
        <v>0</v>
      </c>
      <c r="K51" s="22">
        <v>0</v>
      </c>
      <c r="L51" s="22">
        <v>0</v>
      </c>
      <c r="M51" s="22">
        <v>0</v>
      </c>
      <c r="N51" s="24">
        <f t="shared" si="0"/>
        <v>0</v>
      </c>
    </row>
    <row r="52" spans="1:14" x14ac:dyDescent="0.3">
      <c r="A52" s="4" t="s">
        <v>42</v>
      </c>
      <c r="B52" s="23">
        <v>0</v>
      </c>
      <c r="C52" s="23">
        <v>0</v>
      </c>
      <c r="D52" s="17">
        <v>0</v>
      </c>
      <c r="E52" s="17">
        <v>0</v>
      </c>
      <c r="F52" s="17">
        <v>0</v>
      </c>
      <c r="G52" s="17">
        <v>0</v>
      </c>
      <c r="H52" s="23">
        <v>0</v>
      </c>
      <c r="I52" s="23">
        <v>0</v>
      </c>
      <c r="J52" s="22">
        <v>0</v>
      </c>
      <c r="K52" s="22">
        <v>0</v>
      </c>
      <c r="L52" s="22">
        <v>0</v>
      </c>
      <c r="M52" s="22">
        <v>0</v>
      </c>
      <c r="N52" s="24">
        <f t="shared" si="0"/>
        <v>0</v>
      </c>
    </row>
    <row r="53" spans="1:14" x14ac:dyDescent="0.3">
      <c r="A53" s="3" t="s">
        <v>43</v>
      </c>
      <c r="B53" s="23"/>
      <c r="C53" s="23"/>
      <c r="D53" s="23"/>
      <c r="E53" s="23"/>
      <c r="F53" s="23"/>
      <c r="G53" s="23"/>
      <c r="H53" s="23"/>
      <c r="I53" s="23"/>
      <c r="J53" s="17"/>
      <c r="K53" s="17"/>
      <c r="L53" s="17"/>
      <c r="M53" s="17"/>
      <c r="N53" s="24"/>
    </row>
    <row r="54" spans="1:14" x14ac:dyDescent="0.3">
      <c r="A54" s="4" t="s">
        <v>44</v>
      </c>
      <c r="B54" s="23">
        <v>0</v>
      </c>
      <c r="C54" s="23">
        <v>0</v>
      </c>
      <c r="D54" s="23">
        <v>327085.09999999998</v>
      </c>
      <c r="E54" s="23">
        <v>5298249.66</v>
      </c>
      <c r="F54" s="23">
        <v>1980915.17</v>
      </c>
      <c r="G54" s="23">
        <v>3087455.25</v>
      </c>
      <c r="H54" s="23">
        <v>816727.34</v>
      </c>
      <c r="I54" s="23">
        <v>153947</v>
      </c>
      <c r="J54" s="23">
        <v>0</v>
      </c>
      <c r="K54" s="23">
        <v>0</v>
      </c>
      <c r="L54" s="23">
        <v>0</v>
      </c>
      <c r="M54" s="23">
        <v>0</v>
      </c>
      <c r="N54" s="24">
        <f t="shared" si="0"/>
        <v>11664379.52</v>
      </c>
    </row>
    <row r="55" spans="1:14" x14ac:dyDescent="0.3">
      <c r="A55" s="4" t="s">
        <v>45</v>
      </c>
      <c r="B55" s="23">
        <v>0</v>
      </c>
      <c r="C55" s="23">
        <v>0</v>
      </c>
      <c r="D55" s="23">
        <v>0</v>
      </c>
      <c r="E55" s="23">
        <v>0</v>
      </c>
      <c r="F55" s="23">
        <v>51920</v>
      </c>
      <c r="G55" s="23">
        <v>1121472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4">
        <f t="shared" si="0"/>
        <v>1173392</v>
      </c>
    </row>
    <row r="56" spans="1:14" x14ac:dyDescent="0.3">
      <c r="A56" s="4" t="s">
        <v>46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92630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4">
        <f t="shared" si="0"/>
        <v>92630</v>
      </c>
    </row>
    <row r="57" spans="1:14" x14ac:dyDescent="0.3">
      <c r="A57" s="4" t="s">
        <v>47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32798050</v>
      </c>
      <c r="H57" s="23">
        <v>905060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4">
        <f t="shared" si="0"/>
        <v>33703110</v>
      </c>
    </row>
    <row r="58" spans="1:14" x14ac:dyDescent="0.3">
      <c r="A58" s="4" t="s">
        <v>48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51035</v>
      </c>
      <c r="H58" s="23">
        <v>4425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4">
        <f t="shared" si="0"/>
        <v>55460</v>
      </c>
    </row>
    <row r="59" spans="1:14" x14ac:dyDescent="0.3">
      <c r="A59" s="4" t="s">
        <v>49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4">
        <f t="shared" si="0"/>
        <v>0</v>
      </c>
    </row>
    <row r="60" spans="1:14" x14ac:dyDescent="0.3">
      <c r="A60" s="4" t="s">
        <v>50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4">
        <f t="shared" si="0"/>
        <v>0</v>
      </c>
    </row>
    <row r="61" spans="1:14" x14ac:dyDescent="0.3">
      <c r="A61" s="4" t="s">
        <v>51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4">
        <f t="shared" si="0"/>
        <v>0</v>
      </c>
    </row>
    <row r="62" spans="1:14" x14ac:dyDescent="0.3">
      <c r="A62" s="4" t="s">
        <v>52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4">
        <f t="shared" si="0"/>
        <v>0</v>
      </c>
    </row>
    <row r="63" spans="1:14" x14ac:dyDescent="0.3">
      <c r="A63" s="3" t="s">
        <v>53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4"/>
    </row>
    <row r="64" spans="1:14" x14ac:dyDescent="0.3">
      <c r="A64" s="4" t="s">
        <v>54</v>
      </c>
      <c r="B64" s="23">
        <v>0</v>
      </c>
      <c r="C64" s="23">
        <v>0</v>
      </c>
      <c r="D64" s="23">
        <v>6134241.2800000003</v>
      </c>
      <c r="E64" s="23">
        <v>2126276.35</v>
      </c>
      <c r="F64" s="23">
        <v>0</v>
      </c>
      <c r="G64" s="23">
        <v>6480647.8499999996</v>
      </c>
      <c r="H64" s="23">
        <v>-52927.96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4">
        <f t="shared" si="0"/>
        <v>14688237.52</v>
      </c>
    </row>
    <row r="65" spans="1:14" x14ac:dyDescent="0.3">
      <c r="A65" s="4" t="s">
        <v>55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17">
        <v>0</v>
      </c>
      <c r="K65" s="17">
        <v>0</v>
      </c>
      <c r="L65" s="17">
        <v>0</v>
      </c>
      <c r="M65" s="17">
        <v>0</v>
      </c>
      <c r="N65" s="24">
        <f t="shared" si="0"/>
        <v>0</v>
      </c>
    </row>
    <row r="66" spans="1:14" x14ac:dyDescent="0.3">
      <c r="A66" s="4" t="s">
        <v>56</v>
      </c>
      <c r="B66" s="23">
        <v>0</v>
      </c>
      <c r="C66" s="23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24">
        <f t="shared" si="0"/>
        <v>0</v>
      </c>
    </row>
    <row r="67" spans="1:14" x14ac:dyDescent="0.3">
      <c r="A67" s="4" t="s">
        <v>57</v>
      </c>
      <c r="B67" s="23">
        <v>0</v>
      </c>
      <c r="C67" s="23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24">
        <f t="shared" si="0"/>
        <v>0</v>
      </c>
    </row>
    <row r="68" spans="1:14" x14ac:dyDescent="0.3">
      <c r="A68" s="3" t="s">
        <v>58</v>
      </c>
      <c r="B68" s="23"/>
      <c r="C68" s="2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24">
        <f t="shared" si="0"/>
        <v>0</v>
      </c>
    </row>
    <row r="69" spans="1:14" x14ac:dyDescent="0.3">
      <c r="A69" s="4" t="s">
        <v>59</v>
      </c>
      <c r="B69" s="23">
        <v>0</v>
      </c>
      <c r="C69" s="23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24">
        <f t="shared" si="0"/>
        <v>0</v>
      </c>
    </row>
    <row r="70" spans="1:14" x14ac:dyDescent="0.3">
      <c r="A70" s="4" t="s">
        <v>60</v>
      </c>
      <c r="B70" s="23">
        <v>0</v>
      </c>
      <c r="C70" s="23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24">
        <f t="shared" si="0"/>
        <v>0</v>
      </c>
    </row>
    <row r="71" spans="1:14" x14ac:dyDescent="0.3">
      <c r="A71" s="3" t="s">
        <v>61</v>
      </c>
      <c r="B71" s="23"/>
      <c r="C71" s="23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24"/>
    </row>
    <row r="72" spans="1:14" x14ac:dyDescent="0.3">
      <c r="A72" s="4" t="s">
        <v>62</v>
      </c>
      <c r="B72" s="23">
        <v>0</v>
      </c>
      <c r="C72" s="23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24">
        <f t="shared" si="0"/>
        <v>0</v>
      </c>
    </row>
    <row r="73" spans="1:14" x14ac:dyDescent="0.3">
      <c r="A73" s="4" t="s">
        <v>63</v>
      </c>
      <c r="B73" s="23">
        <v>0</v>
      </c>
      <c r="C73" s="23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24">
        <f t="shared" si="0"/>
        <v>0</v>
      </c>
    </row>
    <row r="74" spans="1:14" x14ac:dyDescent="0.3">
      <c r="A74" s="4" t="s">
        <v>64</v>
      </c>
      <c r="B74" s="23">
        <v>0</v>
      </c>
      <c r="C74" s="23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24">
        <f t="shared" si="0"/>
        <v>0</v>
      </c>
    </row>
    <row r="75" spans="1:14" x14ac:dyDescent="0.3">
      <c r="A75" s="35" t="s">
        <v>67</v>
      </c>
      <c r="B75" s="36">
        <v>0</v>
      </c>
      <c r="C75" s="23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24">
        <f t="shared" si="0"/>
        <v>0</v>
      </c>
    </row>
    <row r="76" spans="1:14" x14ac:dyDescent="0.3">
      <c r="A76" s="37" t="s">
        <v>68</v>
      </c>
      <c r="B76" s="36"/>
      <c r="C76" s="23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24">
        <f t="shared" si="0"/>
        <v>0</v>
      </c>
    </row>
    <row r="77" spans="1:14" x14ac:dyDescent="0.3">
      <c r="A77" s="4" t="s">
        <v>69</v>
      </c>
      <c r="B77" s="23">
        <v>0</v>
      </c>
      <c r="C77" s="23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24">
        <f t="shared" ref="N77:N83" si="1">SUM(B77:M77)</f>
        <v>0</v>
      </c>
    </row>
    <row r="78" spans="1:14" x14ac:dyDescent="0.3">
      <c r="A78" s="4" t="s">
        <v>70</v>
      </c>
      <c r="B78" s="23">
        <v>0</v>
      </c>
      <c r="C78" s="23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24">
        <f t="shared" si="1"/>
        <v>0</v>
      </c>
    </row>
    <row r="79" spans="1:14" x14ac:dyDescent="0.3">
      <c r="A79" s="3" t="s">
        <v>71</v>
      </c>
      <c r="B79" s="23">
        <v>0</v>
      </c>
      <c r="C79" s="23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24">
        <f t="shared" si="1"/>
        <v>0</v>
      </c>
    </row>
    <row r="80" spans="1:14" x14ac:dyDescent="0.3">
      <c r="A80" s="4" t="s">
        <v>72</v>
      </c>
      <c r="B80" s="23">
        <v>0</v>
      </c>
      <c r="C80" s="23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24">
        <f t="shared" si="1"/>
        <v>0</v>
      </c>
    </row>
    <row r="81" spans="1:14" x14ac:dyDescent="0.3">
      <c r="A81" s="4" t="s">
        <v>73</v>
      </c>
      <c r="B81" s="23">
        <v>0</v>
      </c>
      <c r="C81" s="23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24">
        <f t="shared" si="1"/>
        <v>0</v>
      </c>
    </row>
    <row r="82" spans="1:14" x14ac:dyDescent="0.3">
      <c r="A82" s="3" t="s">
        <v>74</v>
      </c>
      <c r="B82" s="23">
        <v>0</v>
      </c>
      <c r="C82" s="23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24">
        <f t="shared" si="1"/>
        <v>0</v>
      </c>
    </row>
    <row r="83" spans="1:14" x14ac:dyDescent="0.3">
      <c r="A83" s="4" t="s">
        <v>75</v>
      </c>
      <c r="B83" s="23">
        <v>0</v>
      </c>
      <c r="C83" s="23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24">
        <f t="shared" si="1"/>
        <v>0</v>
      </c>
    </row>
    <row r="84" spans="1:14" x14ac:dyDescent="0.3">
      <c r="A84" s="6" t="s">
        <v>65</v>
      </c>
      <c r="B84" s="25">
        <f>SUM(B12:B83)</f>
        <v>34575419.030000001</v>
      </c>
      <c r="C84" s="25">
        <f>SUM(C12:C83)</f>
        <v>42487864.519999996</v>
      </c>
      <c r="D84" s="25">
        <f>SUM(D12:D83)</f>
        <v>57244195.290000007</v>
      </c>
      <c r="E84" s="25">
        <f>SUM(E11:E83)</f>
        <v>52200330.539999999</v>
      </c>
      <c r="F84" s="25">
        <f t="shared" ref="F84:L84" si="2">SUM(F12:F83)</f>
        <v>48490253.600000009</v>
      </c>
      <c r="G84" s="25">
        <f t="shared" si="2"/>
        <v>92473199.129999995</v>
      </c>
      <c r="H84" s="25">
        <f t="shared" si="2"/>
        <v>54576642.989999995</v>
      </c>
      <c r="I84" s="25">
        <f t="shared" si="2"/>
        <v>45627837.550000004</v>
      </c>
      <c r="J84" s="25">
        <f t="shared" si="2"/>
        <v>0</v>
      </c>
      <c r="K84" s="25">
        <f t="shared" si="2"/>
        <v>0</v>
      </c>
      <c r="L84" s="25">
        <f t="shared" si="2"/>
        <v>0</v>
      </c>
      <c r="M84" s="25">
        <f>SUM(M11:M83)</f>
        <v>0</v>
      </c>
      <c r="N84" s="25">
        <f>SUM(N12:N83)</f>
        <v>427675742.65000004</v>
      </c>
    </row>
    <row r="85" spans="1:14" x14ac:dyDescent="0.3">
      <c r="A85" t="s">
        <v>101</v>
      </c>
    </row>
    <row r="86" spans="1:14" x14ac:dyDescent="0.3">
      <c r="A86" s="34" t="s">
        <v>102</v>
      </c>
    </row>
    <row r="87" spans="1:14" x14ac:dyDescent="0.3">
      <c r="A87" s="34" t="s">
        <v>103</v>
      </c>
    </row>
  </sheetData>
  <mergeCells count="5">
    <mergeCell ref="A4:N4"/>
    <mergeCell ref="A5:N5"/>
    <mergeCell ref="A6:N6"/>
    <mergeCell ref="A7:N7"/>
    <mergeCell ref="A3:N3"/>
  </mergeCells>
  <pageMargins left="0.7" right="0.7" top="0.75" bottom="0.7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'P3 Ejecucion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 Román</cp:lastModifiedBy>
  <cp:lastPrinted>2021-10-07T14:43:06Z</cp:lastPrinted>
  <dcterms:created xsi:type="dcterms:W3CDTF">2021-07-29T18:58:50Z</dcterms:created>
  <dcterms:modified xsi:type="dcterms:W3CDTF">2021-12-11T22:22:45Z</dcterms:modified>
</cp:coreProperties>
</file>