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bre-acceso\Desktop\Septiembre\Presupuesto\"/>
    </mc:Choice>
  </mc:AlternateContent>
  <xr:revisionPtr revIDLastSave="0" documentId="13_ncr:1_{E239F4CD-9C9F-4F44-A695-C762FF3D9F2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2 Presupuesto Aprobado-Ejec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5" i="2" l="1"/>
  <c r="C85" i="2" l="1"/>
  <c r="B85" i="2"/>
  <c r="P84" i="2" l="1"/>
  <c r="P83" i="2"/>
  <c r="P82" i="2"/>
  <c r="P81" i="2"/>
  <c r="P80" i="2"/>
  <c r="P79" i="2"/>
  <c r="P78" i="2"/>
  <c r="P77" i="2"/>
  <c r="P75" i="2"/>
  <c r="P74" i="2"/>
  <c r="P73" i="2"/>
  <c r="P71" i="2"/>
  <c r="P70" i="2"/>
  <c r="P69" i="2"/>
  <c r="P68" i="2"/>
  <c r="P67" i="2"/>
  <c r="P66" i="2"/>
  <c r="P65" i="2"/>
  <c r="P63" i="2"/>
  <c r="P62" i="2"/>
  <c r="P61" i="2"/>
  <c r="P60" i="2"/>
  <c r="P59" i="2"/>
  <c r="P58" i="2"/>
  <c r="P57" i="2"/>
  <c r="P56" i="2"/>
  <c r="P55" i="2"/>
  <c r="P53" i="2"/>
  <c r="P52" i="2"/>
  <c r="P51" i="2"/>
  <c r="P50" i="2"/>
  <c r="P49" i="2"/>
  <c r="P48" i="2"/>
  <c r="P46" i="2"/>
  <c r="P45" i="2"/>
  <c r="P44" i="2"/>
  <c r="P43" i="2"/>
  <c r="P42" i="2"/>
  <c r="P41" i="2"/>
  <c r="P40" i="2"/>
  <c r="P39" i="2"/>
  <c r="P37" i="2"/>
  <c r="P36" i="2"/>
  <c r="P35" i="2"/>
  <c r="P34" i="2"/>
  <c r="P33" i="2"/>
  <c r="P32" i="2"/>
  <c r="P31" i="2"/>
  <c r="P30" i="2"/>
  <c r="P29" i="2"/>
  <c r="P27" i="2"/>
  <c r="P26" i="2"/>
  <c r="P25" i="2"/>
  <c r="P24" i="2"/>
  <c r="P23" i="2"/>
  <c r="P22" i="2"/>
  <c r="P21" i="2"/>
  <c r="P20" i="2"/>
  <c r="P19" i="2"/>
  <c r="P17" i="2"/>
  <c r="P16" i="2"/>
  <c r="P15" i="2"/>
  <c r="P14" i="2"/>
  <c r="P13" i="2"/>
  <c r="N85" i="2"/>
  <c r="M85" i="2"/>
  <c r="L85" i="2"/>
  <c r="K85" i="2"/>
  <c r="J85" i="2"/>
  <c r="I85" i="2"/>
  <c r="H85" i="2"/>
  <c r="G85" i="2"/>
  <c r="F85" i="2"/>
  <c r="E85" i="2"/>
  <c r="D85" i="2"/>
  <c r="P85" i="2" l="1"/>
</calcChain>
</file>

<file path=xl/sharedStrings.xml><?xml version="1.0" encoding="utf-8"?>
<sst xmlns="http://schemas.openxmlformats.org/spreadsheetml/2006/main" count="100" uniqueCount="100">
  <si>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</si>
  <si>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</si>
  <si>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</si>
  <si>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</si>
  <si>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</si>
  <si>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</si>
  <si>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</si>
  <si>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</si>
  <si>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</si>
  <si>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</si>
  <si>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</si>
  <si>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</si>
  <si>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</si>
  <si>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</si>
  <si>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</si>
  <si>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</si>
  <si>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</si>
  <si>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</si>
  <si>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</si>
  <si>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</si>
  <si>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</si>
  <si>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</si>
  <si>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</si>
  <si>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</si>
  <si>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</si>
  <si>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</si>
  <si>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</si>
  <si>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</si>
  <si>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</si>
  <si>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</si>
  <si>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</si>
  <si>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</si>
  <si>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</si>
  <si>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</si>
  <si>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</si>
  <si>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</si>
  <si>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</si>
  <si>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</si>
  <si>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</si>
  <si>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</si>
  <si>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</si>
  <si>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</si>
  <si>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</si>
  <si>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</si>
  <si>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</si>
  <si>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</si>
  <si>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</si>
  <si>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</si>
  <si>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</si>
  <si>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</si>
  <si>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</si>
  <si>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</si>
  <si>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</si>
  <si>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</si>
  <si>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</si>
  <si>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</si>
  <si>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</si>
  <si>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</si>
  <si>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</si>
  <si>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</si>
  <si>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</si>
  <si>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</si>
  <si>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</si>
  <si>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</si>
  <si>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</si>
  <si>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</si>
  <si>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</si>
  <si>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</si>
  <si>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</si>
  <si>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</si>
  <si>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</si>
  <si>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</si>
  <si>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</si>
  <si>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</si>
  <si>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</si>
  <si>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</si>
  <si>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</si>
  <si>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</si>
  <si>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</si>
  <si>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</si>
  <si>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</si>
  <si>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</si>
  <si>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</si>
  <si>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</si>
  <si>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</si>
  <si>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</si>
  <si>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</si>
  <si>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</si>
  <si>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</si>
  <si>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</si>
  <si>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</si>
  <si>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</si>
  <si>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</si>
  <si>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</si>
  <si>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Ministerio de Defensa</t>
  </si>
  <si>
    <t>Dirección General de las Escuelas Vocacionales de las FF.AA. y la P.N.</t>
  </si>
  <si>
    <t>Fuente: Sistema de Informacion de la Gestion Financiera (SIGEF)</t>
  </si>
  <si>
    <t>Año 2022</t>
  </si>
  <si>
    <t>Fecha de registro: hasta el 30 de Septiembre del 2022</t>
  </si>
  <si>
    <t>Fecha de imputación hasta el 30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</si>
</sst>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4" fontId="0" fillId="0" borderId="0" xfId="1" applyNumberFormat="1" applyFont="1" applyAlignment="1">
      <alignment horizontal="right"/>
    </xf>
    <xf numFmtId="43" fontId="0" fillId="0" borderId="0" xfId="1" applyFont="1" applyAlignment="1">
      <alignment vertical="center" wrapText="1"/>
    </xf>
    <xf numFmtId="43" fontId="3" fillId="0" borderId="0" xfId="1" applyFont="1" applyAlignment="1">
      <alignment vertical="center" wrapText="1"/>
    </xf>
    <xf numFmtId="4" fontId="0" fillId="0" borderId="0" xfId="0" applyNumberFormat="1" applyAlignment="1">
      <alignment horizontal="right" vertical="center" wrapText="1"/>
    </xf>
    <xf numFmtId="4" fontId="0" fillId="0" borderId="0" xfId="0" applyNumberFormat="1" applyAlignment="1">
      <alignment horizontal="right"/>
    </xf>
    <xf numFmtId="39" fontId="3" fillId="2" borderId="2" xfId="0" applyNumberFormat="1" applyFont="1" applyFill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3" fontId="0" fillId="0" borderId="0" xfId="0" applyNumberFormat="1" applyAlignment="1">
      <alignment horizontal="right"/>
    </xf>
    <xf numFmtId="4" fontId="3" fillId="2" borderId="2" xfId="0" applyNumberFormat="1" applyFont="1" applyFill="1" applyBorder="1" applyAlignment="1">
      <alignment horizontal="right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8" fillId="0" borderId="0" xfId="0" applyFont="1"/>
    <xf numFmtId="0" fontId="3" fillId="0" borderId="0" xfId="0" applyFont="1" applyAlignment="1">
      <alignment horizontal="left"/>
    </xf>
    <xf numFmtId="4" fontId="0" fillId="0" borderId="0" xfId="1" applyNumberFormat="1" applyFont="1" applyAlignment="1">
      <alignment vertical="center" wrapText="1"/>
    </xf>
    <xf numFmtId="4" fontId="3" fillId="0" borderId="0" xfId="1" applyNumberFormat="1" applyFont="1" applyAlignment="1">
      <alignment vertical="center" wrapText="1"/>
    </xf>
    <xf numFmtId="4" fontId="0" fillId="0" borderId="0" xfId="1" applyNumberFormat="1" applyFont="1" applyAlignment="1"/>
    <xf numFmtId="4" fontId="0" fillId="0" borderId="0" xfId="1" applyNumberFormat="1" applyFont="1" applyAlignment="1">
      <alignment horizontal="right" vertical="center" wrapText="1"/>
    </xf>
    <xf numFmtId="4" fontId="0" fillId="0" borderId="0" xfId="0" applyNumberFormat="1"/>
    <xf numFmtId="0" fontId="3" fillId="0" borderId="0" xfId="0" applyFont="1"/>
    <xf numFmtId="4" fontId="3" fillId="3" borderId="0" xfId="0" applyNumberFormat="1" applyFont="1" applyFill="1" applyAlignment="1">
      <alignment horizontal="right" vertical="center" wrapText="1"/>
    </xf>
    <xf numFmtId="4" fontId="3" fillId="3" borderId="0" xfId="1" applyNumberFormat="1" applyFont="1" applyFill="1" applyAlignment="1">
      <alignment horizontal="right"/>
    </xf>
    <xf numFmtId="0" fontId="6" fillId="0" borderId="0" xfId="0" applyFont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161925</xdr:rowOff>
    </xdr:from>
    <xdr:to>
      <xdr:col>0</xdr:col>
      <xdr:colOff>2146603</xdr:colOff>
      <xdr:row>5</xdr:row>
      <xdr:rowOff>180975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1175" y="352425"/>
          <a:ext cx="1889428" cy="1038225"/>
        </a:xfrm>
        <a:prstGeom prst="rect">
          <a:avLst/>
        </a:prstGeom>
      </xdr:spPr>
    </xdr:pic>
    <xdr:clientData/>
  </xdr:twoCellAnchor>
  <xdr:twoCellAnchor editAs="oneCell">
    <xdr:from>
      <xdr:col>14</xdr:col>
      <xdr:colOff>228600</xdr:colOff>
      <xdr:row>1</xdr:row>
      <xdr:rowOff>180975</xdr:rowOff>
    </xdr:from>
    <xdr:to>
      <xdr:col>15</xdr:col>
      <xdr:colOff>609600</xdr:colOff>
      <xdr:row>5</xdr:row>
      <xdr:rowOff>168172</xdr:rowOff>
    </xdr:to>
    <xdr:pic>
      <xdr:nvPicPr>
        <xdr:cNvPr id="6" name="6 Imagen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88225" y="371475"/>
          <a:ext cx="1323975" cy="1006372"/>
        </a:xfrm>
        <a:prstGeom prst="rect">
          <a:avLst/>
        </a:prstGeom>
      </xdr:spPr>
    </xdr:pic>
    <xdr:clientData/>
  </xdr:twoCellAnchor>
  <xdr:twoCellAnchor editAs="oneCell">
    <xdr:from>
      <xdr:col>4</xdr:col>
      <xdr:colOff>561975</xdr:colOff>
      <xdr:row>90</xdr:row>
      <xdr:rowOff>152400</xdr:rowOff>
    </xdr:from>
    <xdr:to>
      <xdr:col>6</xdr:col>
      <xdr:colOff>771238</xdr:colOff>
      <xdr:row>93</xdr:row>
      <xdr:rowOff>171376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167DDD-2EA2-7E51-668F-573E21D22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77475" y="17706975"/>
          <a:ext cx="2295238" cy="5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P88"/>
  <sheetViews>
    <sheetView showGridLines="0" tabSelected="1" topLeftCell="A82" zoomScaleNormal="100" zoomScaleSheetLayoutView="30" workbookViewId="0">
      <selection activeCell="J94" sqref="J94"/>
    </sheetView>
  </sheetViews>
  <sheetFormatPr baseColWidth="10" defaultColWidth="11.42578125" defaultRowHeight="15" x14ac:dyDescent="0.25"/>
  <cols>
    <col min="1" max="1" width="93.7109375" bestFit="1" customWidth="1"/>
    <col min="2" max="2" width="17.5703125" customWidth="1"/>
    <col min="3" max="3" width="16.7109375" customWidth="1"/>
    <col min="4" max="4" width="17.7109375" customWidth="1"/>
    <col min="5" max="5" width="15.28515625" customWidth="1"/>
    <col min="6" max="6" width="16" customWidth="1"/>
    <col min="7" max="7" width="15.7109375" customWidth="1"/>
    <col min="8" max="8" width="16.140625" customWidth="1"/>
    <col min="9" max="9" width="16.5703125" customWidth="1"/>
    <col min="10" max="10" width="17.5703125" customWidth="1"/>
    <col min="11" max="11" width="16.7109375" customWidth="1"/>
    <col min="12" max="12" width="15.28515625" customWidth="1"/>
    <col min="13" max="13" width="12.7109375" bestFit="1" customWidth="1"/>
    <col min="14" max="14" width="13.7109375" bestFit="1" customWidth="1"/>
    <col min="15" max="15" width="14.140625" customWidth="1"/>
    <col min="16" max="16" width="17" customWidth="1"/>
  </cols>
  <sheetData>
    <row r="3" spans="1:16" ht="28.5" customHeight="1" x14ac:dyDescent="0.25">
      <c r="A3" s="32" t="s">
        <v>94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16" ht="21" customHeight="1" x14ac:dyDescent="0.25">
      <c r="A4" s="34" t="s">
        <v>95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ht="15.75" x14ac:dyDescent="0.25">
      <c r="A5" s="39" t="s">
        <v>97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6" ht="15.75" customHeight="1" x14ac:dyDescent="0.25">
      <c r="A6" s="41" t="s">
        <v>91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6" ht="15.75" customHeight="1" x14ac:dyDescent="0.25">
      <c r="A7" s="28" t="s">
        <v>76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9" spans="1:16" ht="25.5" customHeight="1" x14ac:dyDescent="0.25">
      <c r="A9" s="36" t="s">
        <v>66</v>
      </c>
      <c r="B9" s="37" t="s">
        <v>93</v>
      </c>
      <c r="C9" s="37" t="s">
        <v>92</v>
      </c>
      <c r="D9" s="29" t="s">
        <v>90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</row>
    <row r="10" spans="1:16" x14ac:dyDescent="0.25">
      <c r="A10" s="36"/>
      <c r="B10" s="38"/>
      <c r="C10" s="38"/>
      <c r="D10" s="16" t="s">
        <v>78</v>
      </c>
      <c r="E10" s="16" t="s">
        <v>79</v>
      </c>
      <c r="F10" s="16" t="s">
        <v>80</v>
      </c>
      <c r="G10" s="16" t="s">
        <v>81</v>
      </c>
      <c r="H10" s="17" t="s">
        <v>82</v>
      </c>
      <c r="I10" s="16" t="s">
        <v>83</v>
      </c>
      <c r="J10" s="17" t="s">
        <v>84</v>
      </c>
      <c r="K10" s="16" t="s">
        <v>85</v>
      </c>
      <c r="L10" s="16" t="s">
        <v>86</v>
      </c>
      <c r="M10" s="16" t="s">
        <v>87</v>
      </c>
      <c r="N10" s="16" t="s">
        <v>88</v>
      </c>
      <c r="O10" s="17" t="s">
        <v>89</v>
      </c>
      <c r="P10" s="16" t="s">
        <v>77</v>
      </c>
    </row>
    <row r="11" spans="1:16" x14ac:dyDescent="0.25">
      <c r="A11" s="1" t="s">
        <v>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16" x14ac:dyDescent="0.25">
      <c r="A12" s="2" t="s">
        <v>1</v>
      </c>
      <c r="B12" s="12"/>
      <c r="C12" s="12"/>
      <c r="D12" s="13"/>
      <c r="E12" s="13"/>
      <c r="F12" s="13"/>
      <c r="G12" s="13"/>
      <c r="I12" s="13"/>
      <c r="J12" s="13"/>
      <c r="K12" s="13"/>
      <c r="L12" s="13"/>
      <c r="M12" s="13"/>
      <c r="N12" s="13"/>
      <c r="O12" s="13"/>
      <c r="P12" s="13"/>
    </row>
    <row r="13" spans="1:16" x14ac:dyDescent="0.25">
      <c r="A13" s="3" t="s">
        <v>2</v>
      </c>
      <c r="B13" s="6">
        <v>351484823</v>
      </c>
      <c r="C13" s="20">
        <v>356738560</v>
      </c>
      <c r="D13" s="23">
        <v>27098038.760000002</v>
      </c>
      <c r="E13" s="23">
        <v>27143709.760000002</v>
      </c>
      <c r="F13" s="23">
        <v>26951709.760000002</v>
      </c>
      <c r="G13" s="23">
        <v>27238940.579999998</v>
      </c>
      <c r="H13" s="8">
        <v>27356740.579999998</v>
      </c>
      <c r="I13" s="23">
        <v>27427640.579999998</v>
      </c>
      <c r="J13" s="23">
        <v>27729903.149999999</v>
      </c>
      <c r="K13" s="23">
        <v>27681903.149999999</v>
      </c>
      <c r="L13" s="23">
        <v>27777503.149999999</v>
      </c>
      <c r="M13" s="23">
        <v>0</v>
      </c>
      <c r="N13" s="23">
        <v>0</v>
      </c>
      <c r="O13" s="23">
        <v>0</v>
      </c>
      <c r="P13" s="14">
        <f>SUM(D13:O13)</f>
        <v>246406089.47</v>
      </c>
    </row>
    <row r="14" spans="1:16" x14ac:dyDescent="0.25">
      <c r="A14" s="3" t="s">
        <v>3</v>
      </c>
      <c r="B14" s="6">
        <v>14400000</v>
      </c>
      <c r="C14" s="20">
        <v>20154000</v>
      </c>
      <c r="D14" s="23">
        <v>1679500</v>
      </c>
      <c r="E14" s="23">
        <v>1679500</v>
      </c>
      <c r="F14" s="23">
        <v>1582500</v>
      </c>
      <c r="G14" s="23">
        <v>1603500</v>
      </c>
      <c r="H14" s="8">
        <v>1727500</v>
      </c>
      <c r="I14" s="23">
        <v>1743500</v>
      </c>
      <c r="J14" s="23">
        <v>1778700</v>
      </c>
      <c r="K14" s="23">
        <v>1788700</v>
      </c>
      <c r="L14" s="23">
        <v>1826700</v>
      </c>
      <c r="M14" s="23">
        <v>0</v>
      </c>
      <c r="N14" s="23">
        <v>0</v>
      </c>
      <c r="O14" s="23">
        <v>0</v>
      </c>
      <c r="P14" s="14">
        <f t="shared" ref="P14:P77" si="0">SUM(D14:O14)</f>
        <v>15410100</v>
      </c>
    </row>
    <row r="15" spans="1:16" x14ac:dyDescent="0.25">
      <c r="A15" s="3" t="s">
        <v>4</v>
      </c>
      <c r="B15" s="6"/>
      <c r="C15" s="20">
        <v>0</v>
      </c>
      <c r="D15" s="23">
        <v>0</v>
      </c>
      <c r="E15" s="23">
        <v>0</v>
      </c>
      <c r="F15" s="23">
        <v>0</v>
      </c>
      <c r="G15" s="23">
        <v>0</v>
      </c>
      <c r="H15" s="8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14">
        <f t="shared" si="0"/>
        <v>0</v>
      </c>
    </row>
    <row r="16" spans="1:16" x14ac:dyDescent="0.25">
      <c r="A16" s="3" t="s">
        <v>5</v>
      </c>
      <c r="B16" s="6">
        <v>0</v>
      </c>
      <c r="C16" s="20">
        <v>0</v>
      </c>
      <c r="D16" s="23">
        <v>0</v>
      </c>
      <c r="E16" s="23">
        <v>0</v>
      </c>
      <c r="F16" s="23">
        <v>0</v>
      </c>
      <c r="G16" s="23">
        <v>0</v>
      </c>
      <c r="H16" s="8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14">
        <f t="shared" si="0"/>
        <v>0</v>
      </c>
    </row>
    <row r="17" spans="1:16" x14ac:dyDescent="0.25">
      <c r="A17" s="3" t="s">
        <v>6</v>
      </c>
      <c r="B17" s="6">
        <v>17686545</v>
      </c>
      <c r="C17" s="20">
        <v>18341840</v>
      </c>
      <c r="D17" s="23">
        <v>1369530.03</v>
      </c>
      <c r="E17" s="23">
        <v>1371266.31</v>
      </c>
      <c r="F17" s="23">
        <v>1364694.14</v>
      </c>
      <c r="G17" s="23">
        <v>1386360.79</v>
      </c>
      <c r="H17" s="8">
        <v>1397731.99</v>
      </c>
      <c r="I17" s="23">
        <v>1404019.11</v>
      </c>
      <c r="J17" s="23">
        <v>1423536.59</v>
      </c>
      <c r="K17" s="23">
        <v>1418757.39</v>
      </c>
      <c r="L17" s="23">
        <v>1429057.39</v>
      </c>
      <c r="M17" s="23">
        <v>0</v>
      </c>
      <c r="N17" s="23">
        <v>0</v>
      </c>
      <c r="O17" s="23">
        <v>0</v>
      </c>
      <c r="P17" s="14">
        <f t="shared" si="0"/>
        <v>12564953.740000002</v>
      </c>
    </row>
    <row r="18" spans="1:16" x14ac:dyDescent="0.25">
      <c r="A18" s="2" t="s">
        <v>7</v>
      </c>
      <c r="B18" s="7"/>
      <c r="C18" s="21"/>
      <c r="D18" s="23"/>
      <c r="E18" s="23"/>
      <c r="F18" s="23"/>
      <c r="G18" s="23"/>
      <c r="H18" s="8">
        <v>0</v>
      </c>
      <c r="I18" s="23"/>
      <c r="J18" s="23"/>
      <c r="K18" s="23"/>
      <c r="L18" s="23"/>
      <c r="M18" s="23"/>
      <c r="N18" s="23"/>
      <c r="O18" s="23"/>
      <c r="P18" s="14"/>
    </row>
    <row r="19" spans="1:16" x14ac:dyDescent="0.25">
      <c r="A19" s="3" t="s">
        <v>8</v>
      </c>
      <c r="B19" s="6">
        <v>18309999</v>
      </c>
      <c r="C19" s="20">
        <v>17608360</v>
      </c>
      <c r="D19" s="23">
        <v>1571709.56</v>
      </c>
      <c r="E19" s="23">
        <v>866660.7</v>
      </c>
      <c r="F19" s="23">
        <v>1643471.8</v>
      </c>
      <c r="G19" s="23">
        <v>1779974.17</v>
      </c>
      <c r="H19" s="8">
        <v>2176735.81</v>
      </c>
      <c r="I19" s="23">
        <v>1628155.32</v>
      </c>
      <c r="J19" s="23">
        <v>2434607.63</v>
      </c>
      <c r="K19" s="23">
        <v>2347070.4900000002</v>
      </c>
      <c r="L19" s="23">
        <v>917101.43</v>
      </c>
      <c r="M19" s="23">
        <v>0</v>
      </c>
      <c r="N19" s="23">
        <v>0</v>
      </c>
      <c r="O19" s="23">
        <v>0</v>
      </c>
      <c r="P19" s="14">
        <f t="shared" si="0"/>
        <v>15365486.909999998</v>
      </c>
    </row>
    <row r="20" spans="1:16" x14ac:dyDescent="0.25">
      <c r="A20" s="3" t="s">
        <v>9</v>
      </c>
      <c r="B20" s="6">
        <v>1500000</v>
      </c>
      <c r="C20" s="20">
        <v>1982671</v>
      </c>
      <c r="D20" s="23">
        <v>0</v>
      </c>
      <c r="E20" s="23">
        <v>80358</v>
      </c>
      <c r="F20" s="23">
        <v>0</v>
      </c>
      <c r="G20" s="23">
        <v>461000.04</v>
      </c>
      <c r="H20" s="8">
        <v>714377.19</v>
      </c>
      <c r="I20" s="23">
        <v>31900.02</v>
      </c>
      <c r="J20" s="23">
        <v>246293.86</v>
      </c>
      <c r="K20" s="23">
        <v>4166.67</v>
      </c>
      <c r="L20" s="23">
        <v>4166.67</v>
      </c>
      <c r="M20" s="23">
        <v>0</v>
      </c>
      <c r="N20" s="23">
        <v>0</v>
      </c>
      <c r="O20" s="23">
        <v>0</v>
      </c>
      <c r="P20" s="14">
        <f>SUM(E20:O20)</f>
        <v>1542262.4499999997</v>
      </c>
    </row>
    <row r="21" spans="1:16" x14ac:dyDescent="0.25">
      <c r="A21" s="3" t="s">
        <v>10</v>
      </c>
      <c r="B21" s="6">
        <v>2100000</v>
      </c>
      <c r="C21" s="20">
        <v>2100000</v>
      </c>
      <c r="D21" s="23">
        <v>0</v>
      </c>
      <c r="E21" s="23">
        <v>212850</v>
      </c>
      <c r="F21" s="23">
        <v>312050</v>
      </c>
      <c r="G21" s="23">
        <v>175000</v>
      </c>
      <c r="H21" s="8">
        <v>169750</v>
      </c>
      <c r="I21" s="23">
        <v>169450</v>
      </c>
      <c r="J21" s="23">
        <v>181250</v>
      </c>
      <c r="K21" s="23">
        <v>178550</v>
      </c>
      <c r="L21" s="23">
        <v>157750</v>
      </c>
      <c r="M21" s="23">
        <v>0</v>
      </c>
      <c r="N21" s="23">
        <v>0</v>
      </c>
      <c r="O21" s="23">
        <v>0</v>
      </c>
      <c r="P21" s="14">
        <f t="shared" si="0"/>
        <v>1556650</v>
      </c>
    </row>
    <row r="22" spans="1:16" x14ac:dyDescent="0.25">
      <c r="A22" s="3" t="s">
        <v>11</v>
      </c>
      <c r="B22" s="6">
        <v>0</v>
      </c>
      <c r="C22" s="20">
        <v>0</v>
      </c>
      <c r="D22" s="23">
        <v>0</v>
      </c>
      <c r="E22" s="23">
        <v>0</v>
      </c>
      <c r="F22" s="23">
        <v>0</v>
      </c>
      <c r="G22" s="23">
        <v>0</v>
      </c>
      <c r="H22" s="8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14">
        <f t="shared" si="0"/>
        <v>0</v>
      </c>
    </row>
    <row r="23" spans="1:16" x14ac:dyDescent="0.25">
      <c r="A23" s="3" t="s">
        <v>12</v>
      </c>
      <c r="B23" s="6">
        <v>4713000</v>
      </c>
      <c r="C23" s="20">
        <v>570942</v>
      </c>
      <c r="D23" s="23">
        <v>0</v>
      </c>
      <c r="E23" s="23">
        <v>0</v>
      </c>
      <c r="F23" s="23">
        <v>0</v>
      </c>
      <c r="G23" s="23">
        <v>46500.01</v>
      </c>
      <c r="H23" s="8">
        <v>54516</v>
      </c>
      <c r="I23" s="23">
        <v>0</v>
      </c>
      <c r="J23" s="23">
        <v>94422.03</v>
      </c>
      <c r="K23" s="23">
        <v>93444.01</v>
      </c>
      <c r="L23" s="23">
        <v>45472.01</v>
      </c>
      <c r="M23" s="23">
        <v>0</v>
      </c>
      <c r="N23" s="23">
        <v>0</v>
      </c>
      <c r="O23" s="23">
        <v>0</v>
      </c>
      <c r="P23" s="14">
        <f t="shared" si="0"/>
        <v>334354.06</v>
      </c>
    </row>
    <row r="24" spans="1:16" x14ac:dyDescent="0.25">
      <c r="A24" s="3" t="s">
        <v>13</v>
      </c>
      <c r="B24" s="6">
        <v>3667522</v>
      </c>
      <c r="C24" s="20">
        <v>4779451</v>
      </c>
      <c r="D24" s="23">
        <v>0</v>
      </c>
      <c r="E24" s="23">
        <v>0</v>
      </c>
      <c r="F24" s="23">
        <v>0</v>
      </c>
      <c r="G24" s="23">
        <v>62239.32</v>
      </c>
      <c r="H24" s="8">
        <v>46314.5</v>
      </c>
      <c r="I24" s="23">
        <v>3523940.23</v>
      </c>
      <c r="J24" s="23">
        <v>0</v>
      </c>
      <c r="K24" s="23">
        <v>359242.25</v>
      </c>
      <c r="L24" s="23">
        <v>0</v>
      </c>
      <c r="M24" s="23">
        <v>0</v>
      </c>
      <c r="N24" s="23">
        <v>0</v>
      </c>
      <c r="O24" s="23">
        <v>0</v>
      </c>
      <c r="P24" s="14">
        <f t="shared" si="0"/>
        <v>3991736.3</v>
      </c>
    </row>
    <row r="25" spans="1:16" x14ac:dyDescent="0.25">
      <c r="A25" s="3" t="s">
        <v>14</v>
      </c>
      <c r="B25" s="6">
        <v>1700000</v>
      </c>
      <c r="C25" s="20">
        <v>1908937</v>
      </c>
      <c r="D25" s="23">
        <v>0</v>
      </c>
      <c r="E25" s="23">
        <v>0</v>
      </c>
      <c r="F25" s="23">
        <v>0</v>
      </c>
      <c r="G25" s="23">
        <v>246302.25</v>
      </c>
      <c r="H25" s="8">
        <v>0</v>
      </c>
      <c r="I25" s="23">
        <v>0</v>
      </c>
      <c r="J25" s="23">
        <v>501755.12</v>
      </c>
      <c r="K25" s="23">
        <v>333939.42</v>
      </c>
      <c r="L25" s="23">
        <v>0</v>
      </c>
      <c r="M25" s="23">
        <v>0</v>
      </c>
      <c r="N25" s="23">
        <v>0</v>
      </c>
      <c r="O25" s="23">
        <v>0</v>
      </c>
      <c r="P25" s="14">
        <f t="shared" si="0"/>
        <v>1081996.79</v>
      </c>
    </row>
    <row r="26" spans="1:16" x14ac:dyDescent="0.25">
      <c r="A26" s="3" t="s">
        <v>15</v>
      </c>
      <c r="B26" s="6">
        <v>11220000</v>
      </c>
      <c r="C26" s="20">
        <v>6791075</v>
      </c>
      <c r="D26" s="23">
        <v>0</v>
      </c>
      <c r="E26" s="23">
        <v>0</v>
      </c>
      <c r="F26" s="23">
        <v>792997.32</v>
      </c>
      <c r="G26" s="23">
        <v>197478</v>
      </c>
      <c r="H26" s="8">
        <v>0</v>
      </c>
      <c r="I26" s="23">
        <v>-12374.38</v>
      </c>
      <c r="J26" s="23">
        <v>3320217.92</v>
      </c>
      <c r="K26" s="23">
        <v>461697.36</v>
      </c>
      <c r="L26" s="23">
        <v>0</v>
      </c>
      <c r="M26" s="23">
        <v>0</v>
      </c>
      <c r="N26" s="23">
        <v>0</v>
      </c>
      <c r="O26" s="23">
        <v>0</v>
      </c>
      <c r="P26" s="14">
        <f t="shared" si="0"/>
        <v>4760016.22</v>
      </c>
    </row>
    <row r="27" spans="1:16" x14ac:dyDescent="0.25">
      <c r="A27" s="3" t="s">
        <v>16</v>
      </c>
      <c r="B27" s="6">
        <v>0</v>
      </c>
      <c r="C27" s="20">
        <v>0</v>
      </c>
      <c r="D27" s="23">
        <v>0</v>
      </c>
      <c r="E27" s="23">
        <v>0</v>
      </c>
      <c r="F27" s="23">
        <v>18880</v>
      </c>
      <c r="G27" s="23">
        <v>0</v>
      </c>
      <c r="H27" s="8">
        <v>894900</v>
      </c>
      <c r="I27" s="23">
        <v>715696.19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14">
        <f t="shared" si="0"/>
        <v>1629476.19</v>
      </c>
    </row>
    <row r="28" spans="1:16" x14ac:dyDescent="0.25">
      <c r="A28" s="2" t="s">
        <v>17</v>
      </c>
      <c r="B28" s="7">
        <v>0</v>
      </c>
      <c r="C28" s="21"/>
      <c r="D28" s="23"/>
      <c r="E28" s="23"/>
      <c r="F28" s="23"/>
      <c r="G28" s="23"/>
      <c r="H28" s="5"/>
      <c r="I28" s="23"/>
      <c r="J28" s="23"/>
      <c r="K28" s="23"/>
      <c r="L28" s="23"/>
      <c r="M28" s="23"/>
      <c r="N28" s="23"/>
      <c r="O28" s="23"/>
      <c r="P28" s="14"/>
    </row>
    <row r="29" spans="1:16" x14ac:dyDescent="0.25">
      <c r="A29" s="3" t="s">
        <v>18</v>
      </c>
      <c r="B29" s="6">
        <v>106376000</v>
      </c>
      <c r="C29" s="20">
        <v>101492059</v>
      </c>
      <c r="D29" s="23">
        <v>6673680</v>
      </c>
      <c r="E29" s="23">
        <v>7350864.4000000004</v>
      </c>
      <c r="F29" s="23">
        <v>6802351.7000000002</v>
      </c>
      <c r="G29" s="23">
        <v>6757075.5</v>
      </c>
      <c r="H29" s="8">
        <v>12769902.279999999</v>
      </c>
      <c r="I29" s="23">
        <v>6589257.2300000004</v>
      </c>
      <c r="J29" s="23">
        <v>7970345</v>
      </c>
      <c r="K29" s="23">
        <v>10140388.42</v>
      </c>
      <c r="L29" s="23">
        <v>6690600</v>
      </c>
      <c r="M29" s="23">
        <v>0</v>
      </c>
      <c r="N29" s="23">
        <v>0</v>
      </c>
      <c r="O29" s="23">
        <v>0</v>
      </c>
      <c r="P29" s="14">
        <f t="shared" si="0"/>
        <v>71744464.530000001</v>
      </c>
    </row>
    <row r="30" spans="1:16" x14ac:dyDescent="0.25">
      <c r="A30" s="3" t="s">
        <v>19</v>
      </c>
      <c r="B30" s="6">
        <v>13477165</v>
      </c>
      <c r="C30" s="20">
        <v>7708030</v>
      </c>
      <c r="D30" s="23">
        <v>0</v>
      </c>
      <c r="E30" s="23">
        <v>0</v>
      </c>
      <c r="F30" s="23">
        <v>1168939.27</v>
      </c>
      <c r="G30" s="23">
        <v>2124088.5</v>
      </c>
      <c r="H30" s="8">
        <v>618349.5</v>
      </c>
      <c r="I30" s="23">
        <v>993070.01</v>
      </c>
      <c r="J30" s="23">
        <v>526136.1</v>
      </c>
      <c r="K30" s="23">
        <v>531</v>
      </c>
      <c r="L30" s="23">
        <v>0</v>
      </c>
      <c r="M30" s="23">
        <v>0</v>
      </c>
      <c r="N30" s="23">
        <v>0</v>
      </c>
      <c r="O30" s="23">
        <v>0</v>
      </c>
      <c r="P30" s="14">
        <f t="shared" si="0"/>
        <v>5431114.3799999999</v>
      </c>
    </row>
    <row r="31" spans="1:16" x14ac:dyDescent="0.25">
      <c r="A31" s="3" t="s">
        <v>20</v>
      </c>
      <c r="B31" s="6">
        <v>9102494</v>
      </c>
      <c r="C31" s="20">
        <v>2178250</v>
      </c>
      <c r="D31" s="23">
        <v>0</v>
      </c>
      <c r="E31" s="23">
        <v>323955.43</v>
      </c>
      <c r="F31" s="23">
        <v>527662.07999999996</v>
      </c>
      <c r="G31" s="23">
        <v>0</v>
      </c>
      <c r="H31" s="8">
        <v>656792.84</v>
      </c>
      <c r="I31" s="23">
        <v>564735.02</v>
      </c>
      <c r="J31" s="23">
        <v>14127.5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14">
        <f t="shared" si="0"/>
        <v>2087272.87</v>
      </c>
    </row>
    <row r="32" spans="1:16" x14ac:dyDescent="0.25">
      <c r="A32" s="3" t="s">
        <v>21</v>
      </c>
      <c r="B32" s="6">
        <v>11116000</v>
      </c>
      <c r="C32" s="20">
        <v>10842366</v>
      </c>
      <c r="D32" s="23">
        <v>0</v>
      </c>
      <c r="E32" s="23">
        <v>0</v>
      </c>
      <c r="F32" s="23">
        <v>2642049.7799999998</v>
      </c>
      <c r="G32" s="23">
        <v>880682.86</v>
      </c>
      <c r="H32" s="8">
        <v>0</v>
      </c>
      <c r="I32" s="23">
        <v>1625145.5</v>
      </c>
      <c r="J32" s="23">
        <v>812572.75</v>
      </c>
      <c r="K32" s="23">
        <v>812572.75</v>
      </c>
      <c r="L32" s="23">
        <v>0</v>
      </c>
      <c r="M32" s="23">
        <v>0</v>
      </c>
      <c r="N32" s="23">
        <v>0</v>
      </c>
      <c r="O32" s="23">
        <v>0</v>
      </c>
      <c r="P32" s="14">
        <f t="shared" si="0"/>
        <v>6773023.6399999997</v>
      </c>
    </row>
    <row r="33" spans="1:16" x14ac:dyDescent="0.25">
      <c r="A33" s="3" t="s">
        <v>22</v>
      </c>
      <c r="B33" s="6">
        <v>2900000</v>
      </c>
      <c r="C33" s="20">
        <v>4455728</v>
      </c>
      <c r="D33" s="23">
        <v>0</v>
      </c>
      <c r="E33" s="23">
        <v>995327.76</v>
      </c>
      <c r="F33" s="23">
        <v>313624.01</v>
      </c>
      <c r="G33" s="23">
        <v>41298.32</v>
      </c>
      <c r="H33" s="8">
        <v>250667.4</v>
      </c>
      <c r="I33" s="23">
        <v>1279640.97</v>
      </c>
      <c r="J33" s="23">
        <v>1289434.8899999999</v>
      </c>
      <c r="K33" s="23">
        <v>167489.20000000001</v>
      </c>
      <c r="L33" s="23">
        <v>0</v>
      </c>
      <c r="M33" s="23">
        <v>0</v>
      </c>
      <c r="N33" s="23">
        <v>0</v>
      </c>
      <c r="O33" s="23">
        <v>0</v>
      </c>
      <c r="P33" s="14">
        <f t="shared" si="0"/>
        <v>4337482.55</v>
      </c>
    </row>
    <row r="34" spans="1:16" x14ac:dyDescent="0.25">
      <c r="A34" s="3" t="s">
        <v>23</v>
      </c>
      <c r="B34" s="6">
        <v>5550000</v>
      </c>
      <c r="C34" s="20">
        <v>8111495</v>
      </c>
      <c r="D34" s="23">
        <v>0</v>
      </c>
      <c r="E34" s="23">
        <v>544005.96</v>
      </c>
      <c r="F34" s="23">
        <v>732620.7</v>
      </c>
      <c r="G34" s="23">
        <v>1407974.69</v>
      </c>
      <c r="H34" s="8">
        <v>232778.6</v>
      </c>
      <c r="I34" s="23">
        <v>764579.47</v>
      </c>
      <c r="J34" s="23">
        <v>1669059.5</v>
      </c>
      <c r="K34" s="23">
        <v>2448611.4</v>
      </c>
      <c r="L34" s="23">
        <v>7080</v>
      </c>
      <c r="M34" s="23">
        <v>0</v>
      </c>
      <c r="N34" s="23">
        <v>0</v>
      </c>
      <c r="O34" s="23">
        <v>0</v>
      </c>
      <c r="P34" s="14">
        <f t="shared" si="0"/>
        <v>7806710.3200000003</v>
      </c>
    </row>
    <row r="35" spans="1:16" x14ac:dyDescent="0.25">
      <c r="A35" s="3" t="s">
        <v>24</v>
      </c>
      <c r="B35" s="6">
        <v>46245000</v>
      </c>
      <c r="C35" s="20">
        <v>48541049</v>
      </c>
      <c r="D35" s="23">
        <v>0</v>
      </c>
      <c r="E35" s="23">
        <v>815633.82000000007</v>
      </c>
      <c r="F35" s="23">
        <v>7318691.29</v>
      </c>
      <c r="G35" s="23">
        <v>2910015.53</v>
      </c>
      <c r="H35" s="8">
        <v>4754759.78</v>
      </c>
      <c r="I35" s="23">
        <v>4291595.41</v>
      </c>
      <c r="J35" s="23">
        <v>6136903.0199999996</v>
      </c>
      <c r="K35" s="23">
        <v>3459646.72</v>
      </c>
      <c r="L35" s="23">
        <v>3354598.98</v>
      </c>
      <c r="M35" s="23">
        <v>0</v>
      </c>
      <c r="N35" s="23">
        <v>0</v>
      </c>
      <c r="O35" s="23">
        <v>0</v>
      </c>
      <c r="P35" s="14">
        <f t="shared" si="0"/>
        <v>33041844.550000001</v>
      </c>
    </row>
    <row r="36" spans="1:16" x14ac:dyDescent="0.25">
      <c r="A36" s="3" t="s">
        <v>25</v>
      </c>
      <c r="B36" s="6">
        <v>0</v>
      </c>
      <c r="C36" s="20">
        <v>0</v>
      </c>
      <c r="D36" s="23">
        <v>0</v>
      </c>
      <c r="E36" s="23">
        <v>0</v>
      </c>
      <c r="F36" s="23">
        <v>0</v>
      </c>
      <c r="G36" s="23">
        <v>0</v>
      </c>
      <c r="H36" s="8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14">
        <f t="shared" si="0"/>
        <v>0</v>
      </c>
    </row>
    <row r="37" spans="1:16" x14ac:dyDescent="0.25">
      <c r="A37" s="3" t="s">
        <v>26</v>
      </c>
      <c r="B37" s="6">
        <v>21600949</v>
      </c>
      <c r="C37" s="20">
        <v>19912826</v>
      </c>
      <c r="D37" s="23">
        <v>0</v>
      </c>
      <c r="E37" s="23">
        <v>2400698.48</v>
      </c>
      <c r="F37" s="23">
        <v>3188656.17</v>
      </c>
      <c r="G37" s="23">
        <v>876965.26</v>
      </c>
      <c r="H37" s="8">
        <v>2294749.42</v>
      </c>
      <c r="I37" s="23">
        <v>4957961.26</v>
      </c>
      <c r="J37" s="23">
        <v>2275635.9</v>
      </c>
      <c r="K37" s="23">
        <v>1526382.44</v>
      </c>
      <c r="L37" s="23">
        <v>0</v>
      </c>
      <c r="M37" s="23">
        <v>0</v>
      </c>
      <c r="N37" s="23">
        <v>0</v>
      </c>
      <c r="O37" s="23">
        <v>0</v>
      </c>
      <c r="P37" s="14">
        <f t="shared" si="0"/>
        <v>17521048.93</v>
      </c>
    </row>
    <row r="38" spans="1:16" x14ac:dyDescent="0.25">
      <c r="A38" s="2" t="s">
        <v>27</v>
      </c>
      <c r="B38" s="7"/>
      <c r="C38" s="20">
        <v>0</v>
      </c>
      <c r="D38" s="23"/>
      <c r="E38" s="23"/>
      <c r="F38" s="23"/>
      <c r="G38" s="23"/>
      <c r="H38" s="5"/>
      <c r="I38" s="23"/>
      <c r="J38" s="23"/>
      <c r="K38" s="23"/>
      <c r="L38" s="23"/>
      <c r="M38" s="23"/>
      <c r="N38" s="23"/>
      <c r="O38" s="23"/>
      <c r="P38" s="14"/>
    </row>
    <row r="39" spans="1:16" x14ac:dyDescent="0.25">
      <c r="A39" s="3" t="s">
        <v>28</v>
      </c>
      <c r="B39" s="6">
        <v>0</v>
      </c>
      <c r="C39" s="20">
        <v>0</v>
      </c>
      <c r="D39" s="23">
        <v>0</v>
      </c>
      <c r="E39" s="23">
        <v>0</v>
      </c>
      <c r="F39" s="23">
        <v>0</v>
      </c>
      <c r="G39" s="23">
        <v>0</v>
      </c>
      <c r="H39" s="5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14">
        <f t="shared" si="0"/>
        <v>0</v>
      </c>
    </row>
    <row r="40" spans="1:16" x14ac:dyDescent="0.25">
      <c r="A40" s="3" t="s">
        <v>29</v>
      </c>
      <c r="B40" s="6">
        <v>0</v>
      </c>
      <c r="C40" s="20">
        <v>0</v>
      </c>
      <c r="D40" s="23">
        <v>0</v>
      </c>
      <c r="E40" s="23">
        <v>0</v>
      </c>
      <c r="F40" s="23">
        <v>0</v>
      </c>
      <c r="G40" s="23">
        <v>0</v>
      </c>
      <c r="H40" s="5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14">
        <f t="shared" si="0"/>
        <v>0</v>
      </c>
    </row>
    <row r="41" spans="1:16" x14ac:dyDescent="0.25">
      <c r="A41" s="3" t="s">
        <v>30</v>
      </c>
      <c r="B41" s="6">
        <v>0</v>
      </c>
      <c r="C41" s="20">
        <v>0</v>
      </c>
      <c r="D41" s="23">
        <v>0</v>
      </c>
      <c r="E41" s="23">
        <v>0</v>
      </c>
      <c r="F41" s="23">
        <v>0</v>
      </c>
      <c r="G41" s="23">
        <v>0</v>
      </c>
      <c r="H41" s="5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14">
        <f t="shared" si="0"/>
        <v>0</v>
      </c>
    </row>
    <row r="42" spans="1:16" x14ac:dyDescent="0.25">
      <c r="A42" s="3" t="s">
        <v>31</v>
      </c>
      <c r="B42" s="6">
        <v>0</v>
      </c>
      <c r="C42" s="20">
        <v>0</v>
      </c>
      <c r="D42" s="23">
        <v>0</v>
      </c>
      <c r="E42" s="23">
        <v>0</v>
      </c>
      <c r="F42" s="23">
        <v>0</v>
      </c>
      <c r="G42" s="23">
        <v>0</v>
      </c>
      <c r="H42" s="5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14">
        <f t="shared" si="0"/>
        <v>0</v>
      </c>
    </row>
    <row r="43" spans="1:16" x14ac:dyDescent="0.25">
      <c r="A43" s="3" t="s">
        <v>32</v>
      </c>
      <c r="B43" s="6">
        <v>0</v>
      </c>
      <c r="C43" s="20">
        <v>0</v>
      </c>
      <c r="D43" s="23">
        <v>0</v>
      </c>
      <c r="E43" s="23">
        <v>0</v>
      </c>
      <c r="F43" s="23">
        <v>0</v>
      </c>
      <c r="G43" s="23">
        <v>0</v>
      </c>
      <c r="H43" s="5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14">
        <f t="shared" si="0"/>
        <v>0</v>
      </c>
    </row>
    <row r="44" spans="1:16" x14ac:dyDescent="0.25">
      <c r="A44" s="3" t="s">
        <v>33</v>
      </c>
      <c r="B44" s="6">
        <v>0</v>
      </c>
      <c r="C44" s="20">
        <v>0</v>
      </c>
      <c r="D44" s="23">
        <v>0</v>
      </c>
      <c r="E44" s="23">
        <v>0</v>
      </c>
      <c r="F44" s="23">
        <v>0</v>
      </c>
      <c r="G44" s="23">
        <v>0</v>
      </c>
      <c r="H44" s="5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14">
        <f t="shared" si="0"/>
        <v>0</v>
      </c>
    </row>
    <row r="45" spans="1:16" x14ac:dyDescent="0.25">
      <c r="A45" s="3" t="s">
        <v>34</v>
      </c>
      <c r="B45" s="6">
        <v>0</v>
      </c>
      <c r="C45" s="20">
        <v>0</v>
      </c>
      <c r="D45" s="23">
        <v>0</v>
      </c>
      <c r="E45" s="23">
        <v>0</v>
      </c>
      <c r="F45" s="23">
        <v>0</v>
      </c>
      <c r="G45" s="23">
        <v>0</v>
      </c>
      <c r="H45" s="5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14">
        <f t="shared" si="0"/>
        <v>0</v>
      </c>
    </row>
    <row r="46" spans="1:16" x14ac:dyDescent="0.25">
      <c r="A46" s="3" t="s">
        <v>35</v>
      </c>
      <c r="B46" s="7"/>
      <c r="C46" s="21"/>
      <c r="D46" s="23">
        <v>0</v>
      </c>
      <c r="E46" s="23">
        <v>0</v>
      </c>
      <c r="F46" s="23">
        <v>0</v>
      </c>
      <c r="G46" s="23">
        <v>0</v>
      </c>
      <c r="H46" s="5"/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14">
        <f t="shared" si="0"/>
        <v>0</v>
      </c>
    </row>
    <row r="47" spans="1:16" x14ac:dyDescent="0.25">
      <c r="A47" s="2" t="s">
        <v>36</v>
      </c>
      <c r="B47" s="6"/>
      <c r="C47" s="20"/>
      <c r="D47" s="23"/>
      <c r="E47" s="23"/>
      <c r="F47" s="23"/>
      <c r="G47" s="23"/>
      <c r="H47" s="5">
        <v>0</v>
      </c>
      <c r="I47" s="23"/>
      <c r="J47" s="23"/>
      <c r="K47" s="23"/>
      <c r="L47" s="23"/>
      <c r="M47" s="23"/>
      <c r="N47" s="23"/>
      <c r="O47" s="23"/>
      <c r="P47" s="14"/>
    </row>
    <row r="48" spans="1:16" x14ac:dyDescent="0.25">
      <c r="A48" s="3" t="s">
        <v>37</v>
      </c>
      <c r="B48" s="6">
        <v>0</v>
      </c>
      <c r="C48" s="20">
        <v>0</v>
      </c>
      <c r="D48" s="23">
        <v>0</v>
      </c>
      <c r="E48" s="23">
        <v>0</v>
      </c>
      <c r="F48" s="23">
        <v>0</v>
      </c>
      <c r="G48" s="23">
        <v>0</v>
      </c>
      <c r="H48" s="5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14">
        <f t="shared" si="0"/>
        <v>0</v>
      </c>
    </row>
    <row r="49" spans="1:16" x14ac:dyDescent="0.25">
      <c r="A49" s="3" t="s">
        <v>38</v>
      </c>
      <c r="B49" s="6">
        <v>0</v>
      </c>
      <c r="C49" s="20">
        <v>0</v>
      </c>
      <c r="D49" s="23">
        <v>0</v>
      </c>
      <c r="E49" s="23">
        <v>0</v>
      </c>
      <c r="F49" s="23">
        <v>0</v>
      </c>
      <c r="G49" s="23">
        <v>0</v>
      </c>
      <c r="H49" s="5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14">
        <f t="shared" si="0"/>
        <v>0</v>
      </c>
    </row>
    <row r="50" spans="1:16" x14ac:dyDescent="0.25">
      <c r="A50" s="3" t="s">
        <v>39</v>
      </c>
      <c r="B50" s="6">
        <v>0</v>
      </c>
      <c r="C50" s="20">
        <v>0</v>
      </c>
      <c r="D50" s="23">
        <v>0</v>
      </c>
      <c r="E50" s="23">
        <v>0</v>
      </c>
      <c r="F50" s="23">
        <v>0</v>
      </c>
      <c r="G50" s="23">
        <v>0</v>
      </c>
      <c r="H50" s="5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14">
        <f t="shared" si="0"/>
        <v>0</v>
      </c>
    </row>
    <row r="51" spans="1:16" x14ac:dyDescent="0.25">
      <c r="A51" s="3" t="s">
        <v>40</v>
      </c>
      <c r="B51" s="6">
        <v>0</v>
      </c>
      <c r="C51" s="20">
        <v>0</v>
      </c>
      <c r="D51" s="23">
        <v>0</v>
      </c>
      <c r="E51" s="23">
        <v>0</v>
      </c>
      <c r="F51" s="23">
        <v>0</v>
      </c>
      <c r="G51" s="23">
        <v>0</v>
      </c>
      <c r="H51" s="5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14">
        <f t="shared" si="0"/>
        <v>0</v>
      </c>
    </row>
    <row r="52" spans="1:16" x14ac:dyDescent="0.25">
      <c r="A52" s="3" t="s">
        <v>41</v>
      </c>
      <c r="B52" s="6">
        <v>0</v>
      </c>
      <c r="C52" s="20">
        <v>0</v>
      </c>
      <c r="D52" s="23">
        <v>0</v>
      </c>
      <c r="E52" s="23">
        <v>0</v>
      </c>
      <c r="F52" s="23">
        <v>0</v>
      </c>
      <c r="G52" s="23">
        <v>0</v>
      </c>
      <c r="H52" s="5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14">
        <f t="shared" si="0"/>
        <v>0</v>
      </c>
    </row>
    <row r="53" spans="1:16" x14ac:dyDescent="0.25">
      <c r="A53" s="3" t="s">
        <v>42</v>
      </c>
      <c r="B53" s="6">
        <v>0</v>
      </c>
      <c r="C53" s="20">
        <v>0</v>
      </c>
      <c r="D53" s="23">
        <v>0</v>
      </c>
      <c r="E53" s="23">
        <v>0</v>
      </c>
      <c r="F53" s="23">
        <v>0</v>
      </c>
      <c r="G53" s="23">
        <v>0</v>
      </c>
      <c r="H53" s="5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14">
        <f t="shared" si="0"/>
        <v>0</v>
      </c>
    </row>
    <row r="54" spans="1:16" x14ac:dyDescent="0.25">
      <c r="A54" s="2" t="s">
        <v>43</v>
      </c>
      <c r="B54" s="7"/>
      <c r="C54" s="20">
        <v>0</v>
      </c>
      <c r="D54" s="23"/>
      <c r="E54" s="23"/>
      <c r="F54" s="23"/>
      <c r="G54" s="23"/>
      <c r="H54" s="8">
        <v>0</v>
      </c>
      <c r="I54" s="23"/>
      <c r="J54" s="23"/>
      <c r="K54" s="23"/>
      <c r="L54" s="23"/>
      <c r="M54" s="23"/>
      <c r="N54" s="23"/>
      <c r="O54" s="23"/>
      <c r="P54" s="14"/>
    </row>
    <row r="55" spans="1:16" x14ac:dyDescent="0.25">
      <c r="A55" s="3" t="s">
        <v>44</v>
      </c>
      <c r="B55" s="6">
        <v>10900000</v>
      </c>
      <c r="C55" s="20">
        <v>8995831</v>
      </c>
      <c r="D55" s="23">
        <v>0</v>
      </c>
      <c r="E55" s="23">
        <v>441910</v>
      </c>
      <c r="F55" s="23">
        <v>1135734.3700000001</v>
      </c>
      <c r="G55" s="23">
        <v>0</v>
      </c>
      <c r="H55" s="8">
        <v>1020110</v>
      </c>
      <c r="I55" s="23">
        <v>1495671.83</v>
      </c>
      <c r="J55" s="23">
        <v>1207918.8</v>
      </c>
      <c r="K55" s="23">
        <v>1694480</v>
      </c>
      <c r="L55" s="23">
        <v>0</v>
      </c>
      <c r="M55" s="23">
        <v>0</v>
      </c>
      <c r="N55" s="23">
        <v>0</v>
      </c>
      <c r="O55" s="23">
        <v>0</v>
      </c>
      <c r="P55" s="14">
        <f t="shared" si="0"/>
        <v>6995825</v>
      </c>
    </row>
    <row r="56" spans="1:16" x14ac:dyDescent="0.25">
      <c r="A56" s="3" t="s">
        <v>45</v>
      </c>
      <c r="B56" s="6">
        <v>2200000</v>
      </c>
      <c r="C56" s="20">
        <v>470856</v>
      </c>
      <c r="D56" s="23">
        <v>0</v>
      </c>
      <c r="E56" s="23">
        <v>0</v>
      </c>
      <c r="F56" s="23">
        <v>0</v>
      </c>
      <c r="G56" s="23">
        <v>0</v>
      </c>
      <c r="H56" s="8">
        <v>168268</v>
      </c>
      <c r="I56" s="23">
        <v>302587.40000000002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14">
        <f t="shared" si="0"/>
        <v>470855.4</v>
      </c>
    </row>
    <row r="57" spans="1:16" x14ac:dyDescent="0.25">
      <c r="A57" s="3" t="s">
        <v>46</v>
      </c>
      <c r="B57" s="6">
        <v>500000</v>
      </c>
      <c r="C57" s="20">
        <v>0</v>
      </c>
      <c r="D57" s="23">
        <v>0</v>
      </c>
      <c r="E57" s="23">
        <v>0</v>
      </c>
      <c r="F57" s="23">
        <v>0</v>
      </c>
      <c r="G57" s="23">
        <v>0</v>
      </c>
      <c r="H57" s="8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14">
        <f t="shared" si="0"/>
        <v>0</v>
      </c>
    </row>
    <row r="58" spans="1:16" x14ac:dyDescent="0.25">
      <c r="A58" s="3" t="s">
        <v>47</v>
      </c>
      <c r="B58" s="6">
        <v>30000000</v>
      </c>
      <c r="C58" s="20">
        <v>28789010</v>
      </c>
      <c r="D58" s="23">
        <v>0</v>
      </c>
      <c r="E58" s="23">
        <v>0</v>
      </c>
      <c r="F58" s="23">
        <v>0</v>
      </c>
      <c r="G58" s="23">
        <v>0</v>
      </c>
      <c r="H58" s="8">
        <v>0</v>
      </c>
      <c r="I58" s="23">
        <v>0</v>
      </c>
      <c r="J58" s="23">
        <v>28789010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14">
        <f t="shared" si="0"/>
        <v>28789010</v>
      </c>
    </row>
    <row r="59" spans="1:16" x14ac:dyDescent="0.25">
      <c r="A59" s="3" t="s">
        <v>48</v>
      </c>
      <c r="B59" s="6">
        <v>320000</v>
      </c>
      <c r="C59" s="20">
        <v>5698077</v>
      </c>
      <c r="D59" s="23">
        <v>0</v>
      </c>
      <c r="E59" s="23">
        <v>0</v>
      </c>
      <c r="F59" s="23">
        <v>3122280</v>
      </c>
      <c r="G59" s="23">
        <v>0</v>
      </c>
      <c r="H59" s="8">
        <v>259928.63</v>
      </c>
      <c r="I59" s="23">
        <v>533183</v>
      </c>
      <c r="J59" s="23">
        <v>142066.1</v>
      </c>
      <c r="K59" s="23">
        <v>1311997.2</v>
      </c>
      <c r="L59" s="23">
        <v>128620</v>
      </c>
      <c r="M59" s="23">
        <v>0</v>
      </c>
      <c r="N59" s="23">
        <v>0</v>
      </c>
      <c r="O59" s="23">
        <v>0</v>
      </c>
      <c r="P59" s="14">
        <f t="shared" si="0"/>
        <v>5498074.9299999997</v>
      </c>
    </row>
    <row r="60" spans="1:16" x14ac:dyDescent="0.25">
      <c r="A60" s="3" t="s">
        <v>49</v>
      </c>
      <c r="B60" s="6">
        <v>0</v>
      </c>
      <c r="C60" s="20">
        <v>0</v>
      </c>
      <c r="D60" s="23">
        <v>0</v>
      </c>
      <c r="E60" s="23">
        <v>0</v>
      </c>
      <c r="F60" s="23">
        <v>0</v>
      </c>
      <c r="G60" s="23">
        <v>0</v>
      </c>
      <c r="H60" s="8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14">
        <f t="shared" si="0"/>
        <v>0</v>
      </c>
    </row>
    <row r="61" spans="1:16" x14ac:dyDescent="0.25">
      <c r="A61" s="3" t="s">
        <v>50</v>
      </c>
      <c r="B61" s="6">
        <v>0</v>
      </c>
      <c r="C61" s="20">
        <v>0</v>
      </c>
      <c r="D61" s="23">
        <v>0</v>
      </c>
      <c r="E61" s="23">
        <v>0</v>
      </c>
      <c r="F61" s="23">
        <v>0</v>
      </c>
      <c r="G61" s="23">
        <v>0</v>
      </c>
      <c r="H61" s="8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14">
        <f t="shared" si="0"/>
        <v>0</v>
      </c>
    </row>
    <row r="62" spans="1:16" x14ac:dyDescent="0.25">
      <c r="A62" s="3" t="s">
        <v>51</v>
      </c>
      <c r="B62" s="6">
        <v>0</v>
      </c>
      <c r="C62" s="20">
        <v>0</v>
      </c>
      <c r="D62" s="23">
        <v>0</v>
      </c>
      <c r="E62" s="23">
        <v>0</v>
      </c>
      <c r="F62" s="23">
        <v>0</v>
      </c>
      <c r="G62" s="23">
        <v>0</v>
      </c>
      <c r="H62" s="8">
        <v>0</v>
      </c>
      <c r="I62" s="23">
        <v>39471</v>
      </c>
      <c r="J62" s="23">
        <v>-39471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14">
        <f t="shared" si="0"/>
        <v>0</v>
      </c>
    </row>
    <row r="63" spans="1:16" x14ac:dyDescent="0.25">
      <c r="A63" s="3" t="s">
        <v>52</v>
      </c>
      <c r="B63" s="6">
        <v>0</v>
      </c>
      <c r="C63" s="20">
        <v>0</v>
      </c>
      <c r="D63" s="23">
        <v>0</v>
      </c>
      <c r="E63" s="23">
        <v>0</v>
      </c>
      <c r="F63" s="23">
        <v>0</v>
      </c>
      <c r="G63" s="23">
        <v>0</v>
      </c>
      <c r="H63" s="8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14">
        <f t="shared" si="0"/>
        <v>0</v>
      </c>
    </row>
    <row r="64" spans="1:16" x14ac:dyDescent="0.25">
      <c r="A64" s="2" t="s">
        <v>53</v>
      </c>
      <c r="B64" s="7">
        <v>0</v>
      </c>
      <c r="C64" s="20">
        <v>0</v>
      </c>
      <c r="D64" s="23"/>
      <c r="E64" s="23"/>
      <c r="F64" s="23"/>
      <c r="G64" s="23"/>
      <c r="H64" s="8"/>
      <c r="I64" s="23"/>
      <c r="J64" s="23"/>
      <c r="K64" s="23"/>
      <c r="L64" s="23"/>
      <c r="M64" s="23"/>
      <c r="N64" s="23"/>
      <c r="O64" s="23"/>
      <c r="P64" s="14"/>
    </row>
    <row r="65" spans="1:16" x14ac:dyDescent="0.25">
      <c r="A65" s="3" t="s">
        <v>54</v>
      </c>
      <c r="B65" s="6">
        <v>53256996</v>
      </c>
      <c r="C65" s="20">
        <v>58705080</v>
      </c>
      <c r="D65" s="23">
        <v>0</v>
      </c>
      <c r="E65" s="23">
        <v>0</v>
      </c>
      <c r="F65" s="23">
        <v>9995762.0099999998</v>
      </c>
      <c r="G65" s="23">
        <v>0</v>
      </c>
      <c r="H65" s="8">
        <v>0</v>
      </c>
      <c r="I65" s="23">
        <v>9958117.2799999993</v>
      </c>
      <c r="J65" s="23">
        <v>20488724.75</v>
      </c>
      <c r="K65" s="23">
        <v>2955684.47</v>
      </c>
      <c r="L65" s="23">
        <v>0</v>
      </c>
      <c r="M65" s="23">
        <v>0</v>
      </c>
      <c r="N65" s="23">
        <v>0</v>
      </c>
      <c r="O65" s="23">
        <v>0</v>
      </c>
      <c r="P65" s="14">
        <f t="shared" si="0"/>
        <v>43398288.509999998</v>
      </c>
    </row>
    <row r="66" spans="1:16" x14ac:dyDescent="0.25">
      <c r="A66" s="3" t="s">
        <v>55</v>
      </c>
      <c r="B66" s="6">
        <v>0</v>
      </c>
      <c r="C66" s="20">
        <v>0</v>
      </c>
      <c r="D66" s="23">
        <v>0</v>
      </c>
      <c r="E66" s="23">
        <v>0</v>
      </c>
      <c r="F66" s="23">
        <v>0</v>
      </c>
      <c r="G66" s="23">
        <v>0</v>
      </c>
      <c r="H66" s="8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14">
        <f t="shared" si="0"/>
        <v>0</v>
      </c>
    </row>
    <row r="67" spans="1:16" x14ac:dyDescent="0.25">
      <c r="A67" s="3" t="s">
        <v>56</v>
      </c>
      <c r="B67" s="6">
        <v>0</v>
      </c>
      <c r="C67" s="20">
        <v>0</v>
      </c>
      <c r="D67" s="23">
        <v>0</v>
      </c>
      <c r="E67" s="23">
        <v>0</v>
      </c>
      <c r="F67" s="23">
        <v>0</v>
      </c>
      <c r="G67" s="23">
        <v>0</v>
      </c>
      <c r="H67" s="8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14">
        <f t="shared" si="0"/>
        <v>0</v>
      </c>
    </row>
    <row r="68" spans="1:16" x14ac:dyDescent="0.25">
      <c r="A68" s="3" t="s">
        <v>57</v>
      </c>
      <c r="B68" s="6">
        <v>0</v>
      </c>
      <c r="C68" s="20">
        <v>0</v>
      </c>
      <c r="D68" s="23">
        <v>0</v>
      </c>
      <c r="E68" s="23">
        <v>0</v>
      </c>
      <c r="F68" s="23">
        <v>0</v>
      </c>
      <c r="G68" s="23">
        <v>0</v>
      </c>
      <c r="H68" s="5">
        <v>0</v>
      </c>
      <c r="I68" s="23">
        <v>0</v>
      </c>
      <c r="J68" s="23">
        <v>0</v>
      </c>
      <c r="K68" s="23">
        <v>0</v>
      </c>
      <c r="L68" s="23">
        <v>0</v>
      </c>
      <c r="M68" s="23">
        <v>0</v>
      </c>
      <c r="N68" s="23">
        <v>0</v>
      </c>
      <c r="O68" s="23">
        <v>0</v>
      </c>
      <c r="P68" s="14">
        <f t="shared" si="0"/>
        <v>0</v>
      </c>
    </row>
    <row r="69" spans="1:16" x14ac:dyDescent="0.25">
      <c r="A69" s="2" t="s">
        <v>58</v>
      </c>
      <c r="B69" s="7"/>
      <c r="C69" s="21">
        <v>0</v>
      </c>
      <c r="D69" s="23"/>
      <c r="E69" s="23"/>
      <c r="F69" s="23"/>
      <c r="G69" s="23"/>
      <c r="H69" s="5"/>
      <c r="I69" s="23"/>
      <c r="J69" s="23"/>
      <c r="K69" s="23"/>
      <c r="L69" s="23">
        <v>0</v>
      </c>
      <c r="M69" s="23">
        <v>0</v>
      </c>
      <c r="N69" s="23">
        <v>0</v>
      </c>
      <c r="O69" s="23">
        <v>0</v>
      </c>
      <c r="P69" s="14">
        <f t="shared" si="0"/>
        <v>0</v>
      </c>
    </row>
    <row r="70" spans="1:16" x14ac:dyDescent="0.25">
      <c r="A70" s="3" t="s">
        <v>59</v>
      </c>
      <c r="B70" s="6">
        <v>0</v>
      </c>
      <c r="C70" s="20">
        <v>0</v>
      </c>
      <c r="D70" s="23">
        <v>0</v>
      </c>
      <c r="E70" s="23">
        <v>0</v>
      </c>
      <c r="F70" s="23">
        <v>0</v>
      </c>
      <c r="G70" s="23">
        <v>0</v>
      </c>
      <c r="H70" s="5">
        <v>0</v>
      </c>
      <c r="I70" s="23">
        <v>0</v>
      </c>
      <c r="J70" s="23"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14">
        <f t="shared" si="0"/>
        <v>0</v>
      </c>
    </row>
    <row r="71" spans="1:16" x14ac:dyDescent="0.25">
      <c r="A71" s="3" t="s">
        <v>60</v>
      </c>
      <c r="B71" s="6">
        <v>0</v>
      </c>
      <c r="C71" s="20">
        <v>0</v>
      </c>
      <c r="D71" s="23">
        <v>0</v>
      </c>
      <c r="E71" s="23">
        <v>0</v>
      </c>
      <c r="F71" s="23">
        <v>0</v>
      </c>
      <c r="G71" s="23">
        <v>0</v>
      </c>
      <c r="H71" s="5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3">
        <v>0</v>
      </c>
      <c r="P71" s="14">
        <f t="shared" si="0"/>
        <v>0</v>
      </c>
    </row>
    <row r="72" spans="1:16" x14ac:dyDescent="0.25">
      <c r="A72" s="2" t="s">
        <v>61</v>
      </c>
      <c r="B72" s="6"/>
      <c r="C72" s="20"/>
      <c r="D72" s="23"/>
      <c r="E72" s="23"/>
      <c r="F72" s="23"/>
      <c r="G72" s="23"/>
      <c r="H72" s="5"/>
      <c r="I72" s="23"/>
      <c r="J72" s="23"/>
      <c r="K72" s="23"/>
      <c r="L72" s="23"/>
      <c r="M72" s="23"/>
      <c r="N72" s="23"/>
      <c r="O72" s="23"/>
      <c r="P72" s="14"/>
    </row>
    <row r="73" spans="1:16" x14ac:dyDescent="0.25">
      <c r="A73" s="3" t="s">
        <v>62</v>
      </c>
      <c r="B73" s="6">
        <v>0</v>
      </c>
      <c r="C73" s="20">
        <v>0</v>
      </c>
      <c r="D73" s="23">
        <v>0</v>
      </c>
      <c r="E73" s="23">
        <v>0</v>
      </c>
      <c r="F73" s="23">
        <v>0</v>
      </c>
      <c r="G73" s="23">
        <v>0</v>
      </c>
      <c r="H73" s="5">
        <v>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3">
        <v>0</v>
      </c>
      <c r="P73" s="14">
        <f t="shared" si="0"/>
        <v>0</v>
      </c>
    </row>
    <row r="74" spans="1:16" x14ac:dyDescent="0.25">
      <c r="A74" s="3" t="s">
        <v>63</v>
      </c>
      <c r="B74" s="6">
        <v>0</v>
      </c>
      <c r="C74" s="20">
        <v>0</v>
      </c>
      <c r="D74" s="23">
        <v>0</v>
      </c>
      <c r="E74" s="23">
        <v>0</v>
      </c>
      <c r="F74" s="23">
        <v>0</v>
      </c>
      <c r="G74" s="23">
        <v>0</v>
      </c>
      <c r="H74" s="5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14">
        <f t="shared" si="0"/>
        <v>0</v>
      </c>
    </row>
    <row r="75" spans="1:16" x14ac:dyDescent="0.25">
      <c r="A75" s="3" t="s">
        <v>64</v>
      </c>
      <c r="B75" s="6">
        <v>0</v>
      </c>
      <c r="C75" s="22">
        <v>0</v>
      </c>
      <c r="D75" s="23">
        <v>0</v>
      </c>
      <c r="E75" s="23">
        <v>0</v>
      </c>
      <c r="F75" s="23">
        <v>0</v>
      </c>
      <c r="G75" s="23">
        <v>0</v>
      </c>
      <c r="H75" s="5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14">
        <f t="shared" si="0"/>
        <v>0</v>
      </c>
    </row>
    <row r="76" spans="1:16" x14ac:dyDescent="0.25">
      <c r="A76" s="19" t="s">
        <v>67</v>
      </c>
      <c r="B76" s="6"/>
      <c r="C76" s="22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14"/>
    </row>
    <row r="77" spans="1:16" x14ac:dyDescent="0.25">
      <c r="A77" s="2" t="s">
        <v>68</v>
      </c>
      <c r="B77" s="6"/>
      <c r="C77" s="22"/>
      <c r="D77" s="23"/>
      <c r="E77" s="23"/>
      <c r="F77" s="23"/>
      <c r="G77" s="23"/>
      <c r="H77" s="23"/>
      <c r="I77" s="23"/>
      <c r="J77" s="23"/>
      <c r="K77" s="23"/>
      <c r="L77" s="23">
        <v>0</v>
      </c>
      <c r="M77" s="23">
        <v>0</v>
      </c>
      <c r="N77" s="23">
        <v>0</v>
      </c>
      <c r="O77" s="23">
        <v>0</v>
      </c>
      <c r="P77" s="14">
        <f t="shared" si="0"/>
        <v>0</v>
      </c>
    </row>
    <row r="78" spans="1:16" x14ac:dyDescent="0.25">
      <c r="A78" s="3" t="s">
        <v>69</v>
      </c>
      <c r="B78" s="6">
        <v>0</v>
      </c>
      <c r="C78" s="22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14">
        <f t="shared" ref="P78:P84" si="1">SUM(D78:O78)</f>
        <v>0</v>
      </c>
    </row>
    <row r="79" spans="1:16" x14ac:dyDescent="0.25">
      <c r="A79" s="3" t="s">
        <v>70</v>
      </c>
      <c r="B79" s="23">
        <v>0</v>
      </c>
      <c r="C79" s="22">
        <v>0</v>
      </c>
      <c r="D79" s="23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14">
        <f t="shared" si="1"/>
        <v>0</v>
      </c>
    </row>
    <row r="80" spans="1:16" x14ac:dyDescent="0.25">
      <c r="A80" s="2" t="s">
        <v>71</v>
      </c>
      <c r="B80" s="23"/>
      <c r="C80" s="22"/>
      <c r="D80" s="23"/>
      <c r="E80" s="23"/>
      <c r="F80" s="23"/>
      <c r="G80" s="23"/>
      <c r="H80" s="23"/>
      <c r="I80" s="23"/>
      <c r="J80" s="23"/>
      <c r="K80" s="23"/>
      <c r="L80" s="23">
        <v>0</v>
      </c>
      <c r="M80" s="23">
        <v>0</v>
      </c>
      <c r="N80" s="23">
        <v>0</v>
      </c>
      <c r="O80" s="23">
        <v>0</v>
      </c>
      <c r="P80" s="14">
        <f t="shared" si="1"/>
        <v>0</v>
      </c>
    </row>
    <row r="81" spans="1:16" x14ac:dyDescent="0.25">
      <c r="A81" s="3" t="s">
        <v>72</v>
      </c>
      <c r="B81" s="23">
        <v>0</v>
      </c>
      <c r="C81" s="22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14">
        <f t="shared" si="1"/>
        <v>0</v>
      </c>
    </row>
    <row r="82" spans="1:16" x14ac:dyDescent="0.25">
      <c r="A82" s="3" t="s">
        <v>73</v>
      </c>
      <c r="B82" s="23">
        <v>0</v>
      </c>
      <c r="C82" s="22">
        <v>0</v>
      </c>
      <c r="D82" s="23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14">
        <f t="shared" si="1"/>
        <v>0</v>
      </c>
    </row>
    <row r="83" spans="1:16" x14ac:dyDescent="0.25">
      <c r="A83" s="2" t="s">
        <v>74</v>
      </c>
      <c r="B83" s="23"/>
      <c r="C83" s="22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14">
        <f t="shared" si="1"/>
        <v>0</v>
      </c>
    </row>
    <row r="84" spans="1:16" x14ac:dyDescent="0.25">
      <c r="A84" s="3" t="s">
        <v>75</v>
      </c>
      <c r="B84" s="9"/>
      <c r="C84" s="22">
        <v>0</v>
      </c>
      <c r="D84" s="8">
        <v>0</v>
      </c>
      <c r="E84" s="8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14">
        <f t="shared" si="1"/>
        <v>0</v>
      </c>
    </row>
    <row r="85" spans="1:16" s="25" customFormat="1" x14ac:dyDescent="0.25">
      <c r="A85" s="4" t="s">
        <v>65</v>
      </c>
      <c r="B85" s="10">
        <f>SUM(B13:B84)</f>
        <v>740326493</v>
      </c>
      <c r="C85" s="10">
        <f>SUM(C13:C84)</f>
        <v>736876493</v>
      </c>
      <c r="D85" s="26">
        <f t="shared" ref="D85:I85" si="2">SUM(D13:D84)</f>
        <v>38392458.350000001</v>
      </c>
      <c r="E85" s="26">
        <f t="shared" si="2"/>
        <v>44226740.619999997</v>
      </c>
      <c r="F85" s="27">
        <f t="shared" si="2"/>
        <v>69614674.400000006</v>
      </c>
      <c r="G85" s="27">
        <f t="shared" si="2"/>
        <v>48195395.819999993</v>
      </c>
      <c r="H85" s="27">
        <f t="shared" si="2"/>
        <v>57564872.520000003</v>
      </c>
      <c r="I85" s="27">
        <f t="shared" si="2"/>
        <v>70026942.449999988</v>
      </c>
      <c r="J85" s="27">
        <f>SUM(J13:J83)</f>
        <v>108993149.60999998</v>
      </c>
      <c r="K85" s="27">
        <f>SUM(K13:K84)</f>
        <v>59185254.340000011</v>
      </c>
      <c r="L85" s="27">
        <f>SUM(L13:L84)</f>
        <v>42338649.630000003</v>
      </c>
      <c r="M85" s="27">
        <f>SUM(M13:M84)</f>
        <v>0</v>
      </c>
      <c r="N85" s="27">
        <f>SUM(N13:N83)</f>
        <v>0</v>
      </c>
      <c r="O85" s="27">
        <f>SUM(O12:O84)</f>
        <v>0</v>
      </c>
      <c r="P85" s="15">
        <f>SUM(P13:P84)</f>
        <v>538538137.74000013</v>
      </c>
    </row>
    <row r="86" spans="1:16" x14ac:dyDescent="0.25">
      <c r="A86" t="s">
        <v>96</v>
      </c>
      <c r="E86" s="8"/>
    </row>
    <row r="87" spans="1:16" x14ac:dyDescent="0.25">
      <c r="A87" s="18" t="s">
        <v>98</v>
      </c>
      <c r="E87" s="24"/>
    </row>
    <row r="88" spans="1:16" x14ac:dyDescent="0.25">
      <c r="A88" s="18" t="s">
        <v>99</v>
      </c>
    </row>
  </sheetData>
  <mergeCells count="9"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ageMargins left="0.7" right="0.7" top="0.75" bottom="0.75" header="0.3" footer="0.3"/>
  <pageSetup scale="37" fitToHeight="0" orientation="landscape" r:id="rId1"/>
  <rowBreaks count="1" manualBreakCount="1">
    <brk id="8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Libre-acceso</cp:lastModifiedBy>
  <cp:lastPrinted>2022-10-19T17:03:44Z</cp:lastPrinted>
  <dcterms:created xsi:type="dcterms:W3CDTF">2021-07-29T18:58:50Z</dcterms:created>
  <dcterms:modified xsi:type="dcterms:W3CDTF">2022-10-19T17:04:01Z</dcterms:modified>
</cp:coreProperties>
</file>