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Libre acceso\Desktop\"/>
    </mc:Choice>
  </mc:AlternateContent>
  <bookViews>
    <workbookView xWindow="0" yWindow="0" windowWidth="20490" windowHeight="7635"/>
  </bookViews>
  <sheets>
    <sheet name="Table 1" sheetId="1" r:id="rId1"/>
  </sheets>
  <externalReferences>
    <externalReference r:id="rId2"/>
  </externalReferences>
  <definedNames>
    <definedName name="_xlnm.Print_Area" localSheetId="0">'Table 1'!$A$1:$J$50</definedName>
  </definedNames>
  <calcPr calcId="152511"/>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C15" i="1" l="1"/>
  <c r="J28" i="1" l="1"/>
  <c r="I24" i="1" l="1"/>
  <c r="C14" i="1" l="1"/>
</calcChain>
</file>

<file path=xl/sharedStrings.xml><?xml version="1.0" encoding="utf-8"?>
<sst xmlns="http://schemas.openxmlformats.org/spreadsheetml/2006/main" count="72" uniqueCount="69">
  <si>
    <r>
      <rPr>
        <b/>
        <sz val="12"/>
        <rFont val="Calibri"/>
        <family val="1"/>
      </rPr>
      <t>Código</t>
    </r>
  </si>
  <si>
    <r>
      <rPr>
        <b/>
        <sz val="12"/>
        <rFont val="Calibri"/>
        <family val="1"/>
      </rPr>
      <t>Documento Relacionado</t>
    </r>
  </si>
  <si>
    <r>
      <rPr>
        <b/>
        <sz val="12"/>
        <rFont val="Calibri"/>
        <family val="1"/>
      </rPr>
      <t>Fecha Versión</t>
    </r>
  </si>
  <si>
    <r>
      <rPr>
        <b/>
        <sz val="12"/>
        <color rgb="FFFFFFFF"/>
        <rFont val="Calibri"/>
        <family val="1"/>
      </rPr>
      <t>I -Información Instituciónal</t>
    </r>
  </si>
  <si>
    <r>
      <rPr>
        <b/>
        <sz val="12"/>
        <rFont val="Calibri"/>
        <family val="1"/>
      </rPr>
      <t>I.I - Completar los datos requeridos sobre la institución</t>
    </r>
  </si>
  <si>
    <r>
      <rPr>
        <b/>
        <sz val="12"/>
        <rFont val="Calibri"/>
        <family val="1"/>
      </rPr>
      <t>Capítulo</t>
    </r>
  </si>
  <si>
    <r>
      <rPr>
        <b/>
        <sz val="12"/>
        <rFont val="Calibri"/>
        <family val="1"/>
      </rPr>
      <t>Subcapítulo</t>
    </r>
  </si>
  <si>
    <r>
      <rPr>
        <b/>
        <sz val="12"/>
        <rFont val="Calibri"/>
        <family val="1"/>
      </rPr>
      <t>Unidad Ejecutora</t>
    </r>
  </si>
  <si>
    <t>0203 - MINISTERIO DE DEFENSA</t>
  </si>
  <si>
    <t>01 - MINISTERIO DE DEFENSA</t>
  </si>
  <si>
    <t>0002 - DIRECCION GENERAL DE ESCUELAS VOCACIONALES</t>
  </si>
  <si>
    <t>Defender la integridad territorial de la República Dominicana, ser celoso guardián de la soberanía, mantener la paz y el orden público y con ellos, ser el ingrediente primordial para crear las condiciones favorables al desarrollo de las actividades productivas de la nación en un clima de máxima seguridad; esto como es claro, en esfuerzo conjunto y coordinado con las instituciones militares que nacieron de su propio seno para vivir hermanadas y cónsonas con el concierto armónico de unas Fuerzas Armadas capaces y eficientes.</t>
  </si>
  <si>
    <t>Las Fuerzas Armadas es una institución integrada por hombres y mujeres calificadas y productivas, que participan armónicamente dentro de la sociedad, dándole la seguridad esperada, en defensa de la nación, al mínimo costo posible, mediante el desarrollo de un sistema eficiente que se caracteriza por la excelencia de nuestro trabajo basado en el apoyo de nuestros recursos humanos disciplinado.</t>
  </si>
  <si>
    <t>DESARROLLO PRODUCTIVO</t>
  </si>
  <si>
    <t>3.4.2</t>
  </si>
  <si>
    <t>13 - Educación y capacitación militar</t>
  </si>
  <si>
    <t>Capacitar en las áreas técnicas vocacionales a todos los militares, policías y civiles, hombres y mujeres, participantes en los programas de formación de las escuelas vocacionales, para que los mismos adquieran las competencias básicas necesarias que les permitan incorporarse a la vida productiva, fortaleciendo el desarrollo social, político, económico y con ello contribuir a la paz pública de la nación.</t>
  </si>
  <si>
    <t>Miembros de las Fuerzas Armadas, Policía Nacional y civiles, focalizado en jóvenes y adultos.</t>
  </si>
  <si>
    <t>6099 - Civiles y miltares reciben capacitación técnico vocacional</t>
  </si>
  <si>
    <t>Números de estudiantes activos que reciben formación vocacional</t>
  </si>
  <si>
    <t>Versión</t>
  </si>
  <si>
    <r>
      <rPr>
        <b/>
        <sz val="11"/>
        <rFont val="Calibri"/>
        <family val="1"/>
      </rPr>
      <t>Misión</t>
    </r>
  </si>
  <si>
    <r>
      <rPr>
        <b/>
        <sz val="11"/>
        <rFont val="Calibri"/>
        <family val="1"/>
      </rPr>
      <t>Visión</t>
    </r>
  </si>
  <si>
    <r>
      <rPr>
        <b/>
        <sz val="11"/>
        <color rgb="FFFFFFFF"/>
        <rFont val="Calibri"/>
        <family val="1"/>
      </rPr>
      <t>II. Contribución a la Estrategia Nacional de Desarrollo</t>
    </r>
  </si>
  <si>
    <r>
      <rPr>
        <b/>
        <sz val="11"/>
        <rFont val="Calibri"/>
        <family val="1"/>
      </rPr>
      <t>Eje estratégico:</t>
    </r>
  </si>
  <si>
    <r>
      <rPr>
        <b/>
        <sz val="11"/>
        <rFont val="Calibri"/>
        <family val="1"/>
      </rPr>
      <t>Objetivo general:</t>
    </r>
  </si>
  <si>
    <r>
      <rPr>
        <b/>
        <sz val="11"/>
        <rFont val="Calibri"/>
        <family val="1"/>
      </rPr>
      <t>Objetivo(s) específico(s):</t>
    </r>
  </si>
  <si>
    <r>
      <rPr>
        <b/>
        <sz val="11"/>
        <color rgb="FFFFFFFF"/>
        <rFont val="Calibri"/>
        <family val="1"/>
      </rPr>
      <t>III. Información del Programa</t>
    </r>
  </si>
  <si>
    <r>
      <rPr>
        <b/>
        <sz val="11"/>
        <rFont val="Calibri"/>
        <family val="1"/>
      </rPr>
      <t>Nombre:</t>
    </r>
  </si>
  <si>
    <r>
      <rPr>
        <b/>
        <sz val="11"/>
        <rFont val="Calibri"/>
        <family val="1"/>
      </rPr>
      <t>Descripción:</t>
    </r>
  </si>
  <si>
    <r>
      <rPr>
        <b/>
        <sz val="11"/>
        <rFont val="Calibri"/>
        <family val="1"/>
      </rPr>
      <t>Beneficiarios:</t>
    </r>
  </si>
  <si>
    <r>
      <rPr>
        <b/>
        <sz val="11"/>
        <rFont val="Calibri"/>
        <family val="1"/>
      </rPr>
      <t>Resultado Asociado:</t>
    </r>
  </si>
  <si>
    <r>
      <rPr>
        <b/>
        <sz val="11"/>
        <color rgb="FFFFFFFF"/>
        <rFont val="Calibri"/>
        <family val="1"/>
      </rPr>
      <t>IV. Formulación y Ejecución Física-Financiera</t>
    </r>
  </si>
  <si>
    <r>
      <rPr>
        <b/>
        <sz val="11"/>
        <rFont val="Calibri"/>
        <family val="1"/>
      </rPr>
      <t>IV.I - Desempeño financiero</t>
    </r>
  </si>
  <si>
    <r>
      <rPr>
        <b/>
        <sz val="11"/>
        <rFont val="Calibri"/>
        <family val="1"/>
      </rPr>
      <t>Presupuesto Inicial</t>
    </r>
  </si>
  <si>
    <r>
      <rPr>
        <b/>
        <sz val="11"/>
        <rFont val="Calibri"/>
        <family val="1"/>
      </rPr>
      <t>Presupuesto Vigente</t>
    </r>
  </si>
  <si>
    <r>
      <rPr>
        <b/>
        <sz val="11"/>
        <rFont val="Calibri"/>
        <family val="1"/>
      </rPr>
      <t>Presupuesto Ejecutado</t>
    </r>
  </si>
  <si>
    <r>
      <rPr>
        <b/>
        <sz val="11"/>
        <rFont val="Calibri"/>
        <family val="1"/>
      </rPr>
      <t>Porcentaje de Ejecución</t>
    </r>
  </si>
  <si>
    <r>
      <rPr>
        <b/>
        <sz val="11"/>
        <rFont val="Calibri"/>
        <family val="1"/>
      </rPr>
      <t>IV.II - Formulación y Ejecución Trimestral de las Metas por Producto</t>
    </r>
  </si>
  <si>
    <r>
      <rPr>
        <b/>
        <sz val="11"/>
        <rFont val="Calibri"/>
        <family val="1"/>
      </rPr>
      <t>Presupuesto Anual</t>
    </r>
  </si>
  <si>
    <r>
      <rPr>
        <b/>
        <sz val="11"/>
        <rFont val="Calibri"/>
        <family val="1"/>
      </rPr>
      <t>Programación Trimestral</t>
    </r>
  </si>
  <si>
    <r>
      <rPr>
        <b/>
        <sz val="11"/>
        <rFont val="Calibri"/>
        <family val="1"/>
      </rPr>
      <t>Ejecución Trimestral</t>
    </r>
  </si>
  <si>
    <r>
      <rPr>
        <b/>
        <sz val="11"/>
        <rFont val="Calibri"/>
        <family val="1"/>
      </rPr>
      <t>Avance</t>
    </r>
  </si>
  <si>
    <r>
      <rPr>
        <b/>
        <sz val="11"/>
        <rFont val="Calibri"/>
        <family val="1"/>
      </rPr>
      <t>Producto</t>
    </r>
  </si>
  <si>
    <r>
      <rPr>
        <b/>
        <sz val="11"/>
        <rFont val="Calibri"/>
        <family val="1"/>
      </rPr>
      <t>Indicador</t>
    </r>
  </si>
  <si>
    <r>
      <rPr>
        <b/>
        <sz val="11"/>
        <rFont val="Calibri"/>
        <family val="1"/>
      </rPr>
      <t>Física (A)</t>
    </r>
  </si>
  <si>
    <r>
      <rPr>
        <b/>
        <sz val="11"/>
        <rFont val="Calibri"/>
        <family val="1"/>
      </rPr>
      <t>Financiera (B)</t>
    </r>
  </si>
  <si>
    <r>
      <rPr>
        <b/>
        <sz val="11"/>
        <rFont val="Calibri"/>
        <family val="1"/>
      </rPr>
      <t>Física (C)</t>
    </r>
  </si>
  <si>
    <r>
      <rPr>
        <b/>
        <sz val="11"/>
        <rFont val="Calibri"/>
        <family val="1"/>
      </rPr>
      <t>Financiera (D)</t>
    </r>
  </si>
  <si>
    <r>
      <rPr>
        <b/>
        <sz val="11"/>
        <rFont val="Calibri"/>
        <family val="1"/>
      </rPr>
      <t>Física (E)</t>
    </r>
  </si>
  <si>
    <r>
      <rPr>
        <b/>
        <sz val="11"/>
        <rFont val="Calibri"/>
        <family val="1"/>
      </rPr>
      <t>Financiera (F)</t>
    </r>
  </si>
  <si>
    <r>
      <rPr>
        <b/>
        <sz val="11"/>
        <rFont val="Calibri"/>
        <family val="1"/>
      </rPr>
      <t>Física (%)
G=E/C</t>
    </r>
  </si>
  <si>
    <r>
      <rPr>
        <b/>
        <sz val="11"/>
        <rFont val="Calibri"/>
        <family val="1"/>
      </rPr>
      <t>Financiero (%)
H=F/D</t>
    </r>
  </si>
  <si>
    <r>
      <rPr>
        <b/>
        <sz val="11"/>
        <color rgb="FFFFFFFF"/>
        <rFont val="Calibri"/>
        <family val="1"/>
      </rPr>
      <t>V. Análisis de los Logros y Desviaciones</t>
    </r>
  </si>
  <si>
    <r>
      <rPr>
        <b/>
        <sz val="11"/>
        <rFont val="Calibri"/>
        <family val="1"/>
      </rPr>
      <t>V.I - Información de Logros y Desviaciones por Producto</t>
    </r>
  </si>
  <si>
    <r>
      <rPr>
        <b/>
        <sz val="11"/>
        <rFont val="Calibri"/>
        <family val="1"/>
      </rPr>
      <t>Producto:</t>
    </r>
  </si>
  <si>
    <r>
      <rPr>
        <b/>
        <sz val="11"/>
        <rFont val="Calibri"/>
        <family val="1"/>
      </rPr>
      <t>Descripción del producto:</t>
    </r>
  </si>
  <si>
    <r>
      <rPr>
        <b/>
        <sz val="11"/>
        <rFont val="Calibri"/>
        <family val="1"/>
      </rPr>
      <t>Logros alcanzados:</t>
    </r>
  </si>
  <si>
    <r>
      <rPr>
        <b/>
        <sz val="11"/>
        <rFont val="Calibri"/>
        <family val="1"/>
      </rPr>
      <t>Causas y justificación del desvío:</t>
    </r>
  </si>
  <si>
    <r>
      <rPr>
        <b/>
        <sz val="11"/>
        <color rgb="FFFFFFFF"/>
        <rFont val="Calibri"/>
        <family val="1"/>
      </rPr>
      <t xml:space="preserve">VI. </t>
    </r>
    <r>
      <rPr>
        <b/>
        <sz val="11"/>
        <color rgb="FFFFFFFF"/>
        <rFont val="Verdana"/>
        <family val="2"/>
      </rPr>
      <t>Oportunidades de Mejora</t>
    </r>
  </si>
  <si>
    <r>
      <rPr>
        <b/>
        <sz val="11"/>
        <rFont val="Calibri"/>
        <family val="2"/>
      </rPr>
      <t>Nota:</t>
    </r>
    <r>
      <rPr>
        <sz val="11"/>
        <rFont val="Calibri"/>
        <family val="2"/>
      </rPr>
      <t xml:space="preserve"> Las secciones III, IV, V y VI deben ser repetidas, la misma cantidad de programas sustantivos (codificados desde 11 al 95) que tenga la unidad ejecutora</t>
    </r>
  </si>
  <si>
    <t>Mantener el número de participantes en capacitación de formación técnica y profesional con una meta mínima de 21,000 estudiantes.</t>
  </si>
  <si>
    <t>Capacitación de los miembros de las Fuerzas Armadas y de la Policía Nacional y ciudadanos en general para ser dotados educación técnica y ser calificados con las competencias básicas que le permitan incorporarse al mercado laboral y productivo, inculcando en ellos una cultura de Emprendurismo para fortalecer de este modo el desarrollo social y económico del país.</t>
  </si>
  <si>
    <t xml:space="preserve">Para este producto se programó en el año 2023 la capacitación técnico vocacional de 40,000 civiles y militares con un monto inicial de RD$665,809,270,  planificando una meta fisica de 21,000 para el 1er semestre.  En la actualidad contamos con 31 escuelas a nivel nacional,  en las cuales se imparte capacitación técnica para los habitantes de cada una de esas localidades.
Los talleres impartidos fueron de barbería, belleza, auxiliar contabilidad, masaje corporal, maquillaje, electricidad residencial, electricidad industrial, refrigeración, corte y costura, auxiliar de farmacia, enfermería, ebanistería, locución y oratoria, auxiliar de peluquería, uñas acrílicas, inglés, repostería, hotelería y turismo, manualidades, conducción de vehículos livianos,  bisutería, artes gráficas, bartender, secretariado  ejecutivo, plomería, panadería, lencería del hogar, informática, decoración de ventos infantiles,  productor de invernaderos, francés, soldadura industrial, cosmetología, visitador a médico, cajero bancario, elaboración de productos químicos, decoración de calipsos, reparación de celular, ventas,  piscicultura, defensa personal femenina, técnica dental, nutrición y dieta, fabricación y reparación de inversores, decoración de interiores, artesania, mecanica industrial y CNC, mecanica diesel, mecanica automotriz y mecanica general. </t>
  </si>
  <si>
    <t xml:space="preserve">                                                                                                                                                                                                                                                                                                                                                                                                                                                                                                                                                                                                                                                                                                                                                                                                                                                                                                                                                                                                                                                                                                                                                                                                                                                                                                                                                                                                                                                                                                                                                                                                                                                                                                                                                                                                                                                                                                                                                                                                                                                                                                                                                                                                                                                                                                                                                                                                                                                                                                                                                                                                                                                                                                                                                                                                                                                                                                                                                                                                                                                                                                                                                                                                                                                                                                                                                                  </t>
  </si>
  <si>
    <t xml:space="preserve">Hacemos de su conocimiento que en el  primer trimestre no hubo ejecución física debido a que nuestro producto es semestral, y la ejecución física está programada para el segundo y cuarto trimestre. 
En ese mismo orden le informamos  que con relación a la ejecución de la programación del primer trimestre, la meta financiera se ejecutó en  un 85.67 %, de lo programado debido a que hay órdenes de compras que aún están en proceso, además no se ha realizado el 20 %, de avance por la construcción de la escuela vocacional de la provincia de azua que estaba programada para ejecutarse en el primer trimestre.  
 </t>
  </si>
  <si>
    <t>Informe de Evaluación trimestral de las Metas Físicas-Financieras 1er Trimestre</t>
  </si>
  <si>
    <t xml:space="preserve">1- Continuar con el programa de  capacitación al personal docente para la incorporacion a la docencia en el primer y segundo semestre del 2023     </t>
  </si>
  <si>
    <t>Lineamientos para la Ejecución Presupuestaria 2023 del Gobierno General Nacional</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</si>
</sst>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 #,##0.00"/>
    <numFmt numFmtId="165" formatCode="[$-10409]#,##0;\-#,##0"/>
    <numFmt numFmtId="166" formatCode="[$-10409]#,##0.00;\-#,##0.00"/>
    <numFmt numFmtId="167" formatCode="[$-10409]0.00%"/>
    <numFmt numFmtId="168" formatCode="d/m/yy;@"/>
  </numFmts>
  <fonts count="23" x14ac:knownFonts="1">
    <font>
      <sz val="10"/>
      <color rgb="FF000000"/>
      <name val="Times New Roman"/>
      <charset val="204"/>
    </font>
    <font>
      <sz val="11"/>
      <color theme="1"/>
      <name val="Calibri"/>
      <family val="2"/>
      <scheme val="minor"/>
    </font>
    <font>
      <sz val="10"/>
      <color rgb="FF000000"/>
      <name val="Times New Roman"/>
      <family val="1"/>
    </font>
    <font>
      <sz val="11"/>
      <name val="Calibri"/>
      <family val="2"/>
    </font>
    <font>
      <sz val="12"/>
      <color rgb="FF000000"/>
      <name val="Times New Roman"/>
      <family val="1"/>
    </font>
    <font>
      <b/>
      <sz val="12"/>
      <name val="Calibri"/>
      <family val="2"/>
    </font>
    <font>
      <b/>
      <sz val="12"/>
      <name val="Calibri"/>
      <family val="1"/>
    </font>
    <font>
      <sz val="12"/>
      <color rgb="FF000000"/>
      <name val="Calibri"/>
      <family val="2"/>
    </font>
    <font>
      <b/>
      <sz val="12"/>
      <color rgb="FFFFFFFF"/>
      <name val="Calibri"/>
      <family val="1"/>
    </font>
    <font>
      <sz val="14"/>
      <color rgb="FF000000"/>
      <name val="Times New Roman"/>
      <family val="1"/>
    </font>
    <font>
      <b/>
      <sz val="14"/>
      <name val="Calibri"/>
      <family val="2"/>
    </font>
    <font>
      <b/>
      <sz val="14"/>
      <name val="Calibri"/>
      <family val="1"/>
    </font>
    <font>
      <i/>
      <sz val="12"/>
      <color theme="1"/>
      <name val="Calibri"/>
      <family val="2"/>
      <scheme val="minor"/>
    </font>
    <font>
      <sz val="9"/>
      <name val="Calibri"/>
      <family val="2"/>
    </font>
    <font>
      <i/>
      <sz val="11"/>
      <color theme="1"/>
      <name val="Calibri"/>
      <family val="2"/>
      <scheme val="minor"/>
    </font>
    <font>
      <b/>
      <sz val="11"/>
      <name val="Calibri"/>
      <family val="2"/>
    </font>
    <font>
      <b/>
      <sz val="11"/>
      <name val="Calibri"/>
      <family val="1"/>
    </font>
    <font>
      <b/>
      <sz val="11"/>
      <color rgb="FFFFFFFF"/>
      <name val="Calibri"/>
      <family val="1"/>
    </font>
    <font>
      <sz val="11"/>
      <color rgb="FF000000"/>
      <name val="Calibri"/>
      <family val="2"/>
    </font>
    <font>
      <sz val="11"/>
      <color rgb="FF000000"/>
      <name val="Times New Roman"/>
      <family val="1"/>
    </font>
    <font>
      <b/>
      <sz val="11"/>
      <color rgb="FFFFFFFF"/>
      <name val="Verdana"/>
      <family val="2"/>
    </font>
    <font>
      <b/>
      <i/>
      <sz val="11"/>
      <name val="Calibri"/>
      <family val="2"/>
    </font>
    <font>
      <b/>
      <sz val="10"/>
      <name val="Calibri"/>
      <family val="2"/>
    </font>
  </fonts>
  <fills count="9">
    <fill>
      <patternFill patternType="none"/>
    </fill>
    <fill>
      <patternFill patternType="gray125"/>
    </fill>
    <fill>
      <patternFill patternType="solid">
        <fgColor rgb="FFDCE6F0"/>
      </patternFill>
    </fill>
    <fill>
      <patternFill patternType="solid">
        <fgColor rgb="FF001F5F"/>
      </patternFill>
    </fill>
    <fill>
      <patternFill patternType="solid">
        <fgColor rgb="FF8EA9DB"/>
      </patternFill>
    </fill>
    <fill>
      <patternFill patternType="solid">
        <fgColor rgb="FFD9D9D9"/>
      </patternFill>
    </fill>
    <fill>
      <patternFill patternType="solid">
        <fgColor rgb="FFECECEC"/>
      </patternFill>
    </fill>
    <fill>
      <patternFill patternType="solid">
        <fgColor theme="0"/>
        <bgColor indexed="64"/>
      </patternFill>
    </fill>
    <fill>
      <patternFill patternType="solid">
        <fgColor theme="6" tint="0.79998168889431442"/>
        <bgColor indexed="64"/>
      </patternFill>
    </fill>
  </fills>
  <borders count="50">
    <border>
      <left/>
      <right/>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diagonal/>
    </border>
    <border>
      <left style="thin">
        <color rgb="FF000000"/>
      </left>
      <right style="thin">
        <color rgb="FF000000"/>
      </right>
      <top style="thin">
        <color rgb="FF000000"/>
      </top>
      <bottom style="thin">
        <color rgb="FFFFFFFF"/>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style="thin">
        <color rgb="FF000000"/>
      </left>
      <right style="thin">
        <color rgb="FF000000"/>
      </right>
      <top style="thin">
        <color rgb="FFFFFFFF"/>
      </top>
      <bottom style="thin">
        <color rgb="FF000000"/>
      </bottom>
      <diagonal/>
    </border>
    <border>
      <left style="thin">
        <color rgb="FF000000"/>
      </left>
      <right/>
      <top style="thin">
        <color rgb="FF000000"/>
      </top>
      <bottom style="thin">
        <color rgb="FF808080"/>
      </bottom>
      <diagonal/>
    </border>
    <border>
      <left/>
      <right/>
      <top style="thin">
        <color rgb="FF000000"/>
      </top>
      <bottom style="thin">
        <color rgb="FF808080"/>
      </bottom>
      <diagonal/>
    </border>
    <border>
      <left/>
      <right style="thin">
        <color rgb="FF000000"/>
      </right>
      <top style="thin">
        <color rgb="FF000000"/>
      </top>
      <bottom style="thin">
        <color rgb="FF808080"/>
      </bottom>
      <diagonal/>
    </border>
    <border>
      <left style="thin">
        <color rgb="FF000000"/>
      </left>
      <right/>
      <top style="thin">
        <color rgb="FF808080"/>
      </top>
      <bottom/>
      <diagonal/>
    </border>
    <border>
      <left/>
      <right/>
      <top style="thin">
        <color rgb="FF808080"/>
      </top>
      <bottom/>
      <diagonal/>
    </border>
    <border>
      <left/>
      <right style="thin">
        <color rgb="FF000000"/>
      </right>
      <top style="thin">
        <color rgb="FF808080"/>
      </top>
      <bottom/>
      <diagonal/>
    </border>
    <border>
      <left style="thin">
        <color rgb="FF000000"/>
      </left>
      <right/>
      <top/>
      <bottom/>
      <diagonal/>
    </border>
    <border>
      <left/>
      <right style="thin">
        <color rgb="FF000000"/>
      </right>
      <top/>
      <bottom/>
      <diagonal/>
    </border>
    <border>
      <left style="thin">
        <color rgb="FF000000"/>
      </left>
      <right/>
      <top/>
      <bottom style="thin">
        <color rgb="FFA6A6A6"/>
      </bottom>
      <diagonal/>
    </border>
    <border>
      <left/>
      <right/>
      <top/>
      <bottom style="thin">
        <color rgb="FFA6A6A6"/>
      </bottom>
      <diagonal/>
    </border>
    <border>
      <left/>
      <right style="thin">
        <color rgb="FF000000"/>
      </right>
      <top/>
      <bottom style="thin">
        <color rgb="FFA6A6A6"/>
      </bottom>
      <diagonal/>
    </border>
    <border>
      <left style="thin">
        <color rgb="FF000000"/>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style="thin">
        <color rgb="FFA6A6A6"/>
      </left>
      <right style="thin">
        <color rgb="FF000000"/>
      </right>
      <top style="thin">
        <color rgb="FFA6A6A6"/>
      </top>
      <bottom style="thin">
        <color rgb="FFA6A6A6"/>
      </bottom>
      <diagonal/>
    </border>
    <border>
      <left/>
      <right style="thin">
        <color rgb="FF000000"/>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rgb="FF000000"/>
      </left>
      <right/>
      <top style="thin">
        <color rgb="FFA6A6A6"/>
      </top>
      <bottom/>
      <diagonal/>
    </border>
    <border>
      <left/>
      <right/>
      <top style="thin">
        <color rgb="FFA6A6A6"/>
      </top>
      <bottom/>
      <diagonal/>
    </border>
    <border>
      <left/>
      <right style="thin">
        <color rgb="FF000000"/>
      </right>
      <top style="thin">
        <color rgb="FFA6A6A6"/>
      </top>
      <bottom/>
      <diagonal/>
    </border>
    <border>
      <left/>
      <right style="thin">
        <color rgb="FFA6A6A6"/>
      </right>
      <top/>
      <bottom/>
      <diagonal/>
    </border>
    <border>
      <left style="thin">
        <color rgb="FF000000"/>
      </left>
      <right style="thin">
        <color rgb="FFA6A6A6"/>
      </right>
      <top/>
      <bottom style="thin">
        <color rgb="FFA6A6A6"/>
      </bottom>
      <diagonal/>
    </border>
    <border>
      <left style="thin">
        <color rgb="FFA6A6A6"/>
      </left>
      <right style="thin">
        <color rgb="FFA6A6A6"/>
      </right>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tint="-0.34998626667073579"/>
      </left>
      <right style="thin">
        <color theme="0" tint="-0.34998626667073579"/>
      </right>
      <top style="thin">
        <color theme="0" tint="-0.34998626667073579"/>
      </top>
      <bottom style="thin">
        <color rgb="FFA6A6A6"/>
      </bottom>
      <diagonal/>
    </border>
  </borders>
  <cellStyleXfs count="2">
    <xf numFmtId="0" fontId="0" fillId="0" borderId="0"/>
    <xf numFmtId="9" fontId="2" fillId="0" borderId="0" applyFont="0" applyFill="0" applyBorder="0" applyAlignment="0" applyProtection="0"/>
  </cellStyleXfs>
  <cellXfs count="115">
    <xf numFmtId="0" fontId="0" fillId="0" borderId="0" xfId="0" applyAlignment="1">
      <alignment horizontal="left" vertical="top"/>
    </xf>
    <xf numFmtId="0" fontId="5" fillId="2" borderId="10" xfId="0" applyFont="1" applyFill="1" applyBorder="1" applyAlignment="1">
      <alignment horizontal="center" vertical="top" wrapText="1"/>
    </xf>
    <xf numFmtId="0" fontId="5" fillId="2" borderId="10" xfId="0" applyFont="1" applyFill="1" applyBorder="1" applyAlignment="1">
      <alignment horizontal="left" vertical="top" wrapText="1" indent="2"/>
    </xf>
    <xf numFmtId="0" fontId="5" fillId="0" borderId="2" xfId="0" applyFont="1" applyBorder="1" applyAlignment="1">
      <alignment horizontal="left" vertical="top" wrapText="1"/>
    </xf>
    <xf numFmtId="0" fontId="9" fillId="0" borderId="0" xfId="0" applyFont="1" applyAlignment="1">
      <alignment horizontal="left" vertical="top"/>
    </xf>
    <xf numFmtId="0" fontId="3" fillId="0" borderId="0" xfId="0" applyFont="1" applyProtection="1">
      <protection locked="0"/>
    </xf>
    <xf numFmtId="168" fontId="7" fillId="0" borderId="14" xfId="0" applyNumberFormat="1" applyFont="1" applyBorder="1" applyAlignment="1">
      <alignment horizontal="center" vertical="top" shrinkToFit="1"/>
    </xf>
    <xf numFmtId="0" fontId="9" fillId="0" borderId="14" xfId="0" applyFont="1" applyBorder="1" applyAlignment="1">
      <alignment horizontal="center" vertical="center" wrapText="1"/>
    </xf>
    <xf numFmtId="39" fontId="9" fillId="0" borderId="0" xfId="0" applyNumberFormat="1" applyFont="1" applyAlignment="1">
      <alignment horizontal="left" vertical="top"/>
    </xf>
    <xf numFmtId="165" fontId="13" fillId="0" borderId="49" xfId="0" applyNumberFormat="1" applyFont="1" applyBorder="1" applyAlignment="1" applyProtection="1">
      <alignment horizontal="center" vertical="center" wrapText="1" readingOrder="1"/>
      <protection locked="0"/>
    </xf>
    <xf numFmtId="165" fontId="3" fillId="0" borderId="49" xfId="0" applyNumberFormat="1" applyFont="1" applyBorder="1" applyAlignment="1" applyProtection="1">
      <alignment horizontal="center" vertical="center" wrapText="1" readingOrder="1"/>
      <protection locked="0"/>
    </xf>
    <xf numFmtId="0" fontId="15" fillId="0" borderId="2" xfId="0" applyFont="1" applyBorder="1" applyAlignment="1">
      <alignment horizontal="left" vertical="center" wrapText="1"/>
    </xf>
    <xf numFmtId="0" fontId="15" fillId="0" borderId="2" xfId="0" applyFont="1" applyBorder="1" applyAlignment="1">
      <alignment horizontal="left" vertical="top" wrapText="1"/>
    </xf>
    <xf numFmtId="0" fontId="1" fillId="7" borderId="40" xfId="0" applyFont="1" applyFill="1" applyBorder="1" applyAlignment="1">
      <alignment horizontal="center" vertical="center" wrapText="1"/>
    </xf>
    <xf numFmtId="0" fontId="1" fillId="7" borderId="40" xfId="0" applyFont="1" applyFill="1" applyBorder="1" applyAlignment="1">
      <alignment horizontal="center" vertical="center"/>
    </xf>
    <xf numFmtId="0" fontId="1" fillId="7" borderId="40" xfId="0" applyFont="1" applyFill="1" applyBorder="1" applyAlignment="1" applyProtection="1">
      <alignment horizontal="center" vertical="center" wrapText="1"/>
      <protection locked="0"/>
    </xf>
    <xf numFmtId="0" fontId="15" fillId="0" borderId="21" xfId="0" applyFont="1" applyBorder="1" applyAlignment="1">
      <alignment horizontal="left" vertical="top" wrapText="1"/>
    </xf>
    <xf numFmtId="0" fontId="15" fillId="0" borderId="21" xfId="0" applyFont="1" applyBorder="1" applyAlignment="1">
      <alignment horizontal="left" vertical="center" wrapText="1"/>
    </xf>
    <xf numFmtId="0" fontId="15" fillId="5" borderId="37" xfId="0" applyFont="1" applyFill="1" applyBorder="1" applyAlignment="1">
      <alignment horizontal="center" vertical="center" wrapText="1"/>
    </xf>
    <xf numFmtId="0" fontId="15" fillId="5" borderId="38" xfId="0" applyFont="1" applyFill="1" applyBorder="1" applyAlignment="1">
      <alignment horizontal="center" vertical="center" wrapText="1"/>
    </xf>
    <xf numFmtId="0" fontId="15" fillId="5" borderId="32" xfId="0" applyFont="1" applyFill="1" applyBorder="1" applyAlignment="1">
      <alignment horizontal="center" vertical="top" wrapText="1"/>
    </xf>
    <xf numFmtId="0" fontId="15" fillId="5" borderId="32" xfId="0" applyFont="1" applyFill="1" applyBorder="1" applyAlignment="1">
      <alignment horizontal="left" vertical="top" wrapText="1" indent="1"/>
    </xf>
    <xf numFmtId="0" fontId="19" fillId="5" borderId="32" xfId="0" applyFont="1" applyFill="1" applyBorder="1" applyAlignment="1">
      <alignment horizontal="center" vertical="top" wrapText="1"/>
    </xf>
    <xf numFmtId="0" fontId="19" fillId="5" borderId="30" xfId="0" applyFont="1" applyFill="1" applyBorder="1" applyAlignment="1">
      <alignment horizontal="center" vertical="top" wrapText="1"/>
    </xf>
    <xf numFmtId="0" fontId="3" fillId="0" borderId="43" xfId="0" applyFont="1" applyBorder="1" applyAlignment="1" applyProtection="1">
      <alignment vertical="top" wrapText="1"/>
      <protection locked="0"/>
    </xf>
    <xf numFmtId="0" fontId="3" fillId="0" borderId="44" xfId="0" applyFont="1" applyBorder="1" applyAlignment="1" applyProtection="1">
      <alignment vertical="top" wrapText="1"/>
      <protection locked="0"/>
    </xf>
    <xf numFmtId="165" fontId="3" fillId="0" borderId="44" xfId="0" applyNumberFormat="1" applyFont="1" applyBorder="1" applyAlignment="1" applyProtection="1">
      <alignment horizontal="center" vertical="center" wrapText="1" readingOrder="1"/>
      <protection locked="0"/>
    </xf>
    <xf numFmtId="166" fontId="3" fillId="0" borderId="44" xfId="0" applyNumberFormat="1" applyFont="1" applyBorder="1" applyAlignment="1" applyProtection="1">
      <alignment horizontal="center" vertical="center" wrapText="1" readingOrder="1"/>
      <protection locked="0"/>
    </xf>
    <xf numFmtId="165" fontId="3" fillId="0" borderId="44" xfId="0" applyNumberFormat="1" applyFont="1" applyBorder="1" applyAlignment="1" applyProtection="1">
      <alignment horizontal="center" vertical="center" wrapText="1"/>
      <protection locked="0"/>
    </xf>
    <xf numFmtId="10" fontId="3" fillId="8" borderId="44" xfId="1" applyNumberFormat="1" applyFont="1" applyFill="1" applyBorder="1" applyAlignment="1" applyProtection="1">
      <alignment horizontal="center" vertical="center" wrapText="1" readingOrder="1"/>
      <protection locked="0"/>
    </xf>
    <xf numFmtId="167" fontId="3" fillId="8" borderId="45" xfId="0" applyNumberFormat="1" applyFont="1" applyFill="1" applyBorder="1" applyAlignment="1" applyProtection="1">
      <alignment horizontal="center" vertical="center" wrapText="1" readingOrder="1"/>
      <protection locked="0"/>
    </xf>
    <xf numFmtId="0" fontId="15" fillId="0" borderId="11" xfId="0" applyFont="1" applyBorder="1" applyAlignment="1">
      <alignment horizontal="left" vertical="top" wrapText="1"/>
    </xf>
    <xf numFmtId="0" fontId="15" fillId="0" borderId="7" xfId="0" applyFont="1" applyBorder="1" applyAlignment="1">
      <alignment horizontal="left" vertical="center" wrapText="1"/>
    </xf>
    <xf numFmtId="0" fontId="21" fillId="0" borderId="0" xfId="0" applyFont="1" applyAlignment="1">
      <alignment vertical="top"/>
    </xf>
    <xf numFmtId="0" fontId="19" fillId="0" borderId="0" xfId="0" applyFont="1" applyAlignment="1">
      <alignment horizontal="left"/>
    </xf>
    <xf numFmtId="0" fontId="19" fillId="0" borderId="0" xfId="0" applyFont="1" applyAlignment="1">
      <alignment horizontal="left" wrapText="1"/>
    </xf>
    <xf numFmtId="0" fontId="19" fillId="0" borderId="22" xfId="0" applyFont="1" applyBorder="1" applyAlignment="1">
      <alignment horizontal="left" wrapText="1"/>
    </xf>
    <xf numFmtId="0" fontId="19" fillId="0" borderId="0" xfId="0" applyFont="1" applyAlignment="1">
      <alignment horizontal="left" vertical="top"/>
    </xf>
    <xf numFmtId="0" fontId="9" fillId="0" borderId="0" xfId="0" applyFont="1" applyAlignment="1">
      <alignment horizontal="center" vertical="center"/>
    </xf>
    <xf numFmtId="0" fontId="12" fillId="0" borderId="39" xfId="0" applyFont="1" applyBorder="1" applyAlignment="1" applyProtection="1">
      <alignment horizontal="left" vertical="center" wrapText="1"/>
      <protection locked="0"/>
    </xf>
    <xf numFmtId="0" fontId="19" fillId="3" borderId="21" xfId="0" applyFont="1" applyFill="1" applyBorder="1" applyAlignment="1">
      <alignment horizontal="left" vertical="top" wrapText="1"/>
    </xf>
    <xf numFmtId="0" fontId="19" fillId="3" borderId="0" xfId="0" applyFont="1" applyFill="1" applyAlignment="1">
      <alignment horizontal="left" vertical="top" wrapText="1"/>
    </xf>
    <xf numFmtId="0" fontId="19" fillId="3" borderId="22" xfId="0" applyFont="1" applyFill="1" applyBorder="1" applyAlignment="1">
      <alignment horizontal="left" vertical="top" wrapText="1"/>
    </xf>
    <xf numFmtId="0" fontId="15" fillId="4" borderId="21" xfId="0" applyFont="1" applyFill="1" applyBorder="1" applyAlignment="1">
      <alignment horizontal="left" vertical="top" wrapText="1"/>
    </xf>
    <xf numFmtId="0" fontId="15" fillId="4" borderId="0" xfId="0" applyFont="1" applyFill="1" applyAlignment="1">
      <alignment horizontal="left" vertical="top" wrapText="1"/>
    </xf>
    <xf numFmtId="0" fontId="15" fillId="4" borderId="22" xfId="0" applyFont="1" applyFill="1" applyBorder="1" applyAlignment="1">
      <alignment horizontal="left" vertical="top" wrapText="1"/>
    </xf>
    <xf numFmtId="0" fontId="14" fillId="0" borderId="46" xfId="0" applyFont="1" applyBorder="1" applyAlignment="1" applyProtection="1">
      <alignment horizontal="left" vertical="center" wrapText="1"/>
      <protection locked="0"/>
    </xf>
    <xf numFmtId="0" fontId="14" fillId="0" borderId="47" xfId="0" applyFont="1" applyBorder="1" applyAlignment="1" applyProtection="1">
      <alignment horizontal="left" vertical="center" wrapText="1"/>
      <protection locked="0"/>
    </xf>
    <xf numFmtId="0" fontId="14" fillId="0" borderId="48" xfId="0" applyFont="1" applyBorder="1" applyAlignment="1" applyProtection="1">
      <alignment horizontal="left" vertical="center" wrapText="1"/>
      <protection locked="0"/>
    </xf>
    <xf numFmtId="0" fontId="15" fillId="3" borderId="33" xfId="0" applyFont="1" applyFill="1" applyBorder="1" applyAlignment="1">
      <alignment horizontal="left" vertical="top" wrapText="1"/>
    </xf>
    <xf numFmtId="0" fontId="15" fillId="3" borderId="34" xfId="0" applyFont="1" applyFill="1" applyBorder="1" applyAlignment="1">
      <alignment horizontal="left" vertical="top" wrapText="1"/>
    </xf>
    <xf numFmtId="0" fontId="15" fillId="3" borderId="35" xfId="0" applyFont="1" applyFill="1" applyBorder="1" applyAlignment="1">
      <alignment horizontal="left" vertical="top" wrapText="1"/>
    </xf>
    <xf numFmtId="0" fontId="14" fillId="0" borderId="39" xfId="0" applyFont="1" applyBorder="1" applyAlignment="1" applyProtection="1">
      <alignment horizontal="left" vertical="center" wrapText="1"/>
      <protection locked="0"/>
    </xf>
    <xf numFmtId="0" fontId="15" fillId="4" borderId="33" xfId="0" applyFont="1" applyFill="1" applyBorder="1" applyAlignment="1">
      <alignment horizontal="left" vertical="top" wrapText="1"/>
    </xf>
    <xf numFmtId="0" fontId="15" fillId="4" borderId="34" xfId="0" applyFont="1" applyFill="1" applyBorder="1" applyAlignment="1">
      <alignment horizontal="left" vertical="top" wrapText="1"/>
    </xf>
    <xf numFmtId="0" fontId="15" fillId="4" borderId="35" xfId="0" applyFont="1" applyFill="1" applyBorder="1" applyAlignment="1">
      <alignment horizontal="left" vertical="top" wrapText="1"/>
    </xf>
    <xf numFmtId="0" fontId="19" fillId="0" borderId="21" xfId="0" applyFont="1" applyBorder="1" applyAlignment="1">
      <alignment horizontal="left" wrapText="1"/>
    </xf>
    <xf numFmtId="0" fontId="19" fillId="0" borderId="36" xfId="0" applyFont="1" applyBorder="1" applyAlignment="1">
      <alignment horizontal="left" wrapText="1"/>
    </xf>
    <xf numFmtId="0" fontId="15" fillId="5" borderId="28" xfId="0" applyFont="1" applyFill="1" applyBorder="1" applyAlignment="1">
      <alignment horizontal="left" vertical="top" wrapText="1" indent="3"/>
    </xf>
    <xf numFmtId="0" fontId="15" fillId="5" borderId="27" xfId="0" applyFont="1" applyFill="1" applyBorder="1" applyAlignment="1">
      <alignment horizontal="left" vertical="top" wrapText="1" indent="3"/>
    </xf>
    <xf numFmtId="0" fontId="15" fillId="5" borderId="28" xfId="0" applyFont="1" applyFill="1" applyBorder="1" applyAlignment="1">
      <alignment horizontal="left" vertical="top" wrapText="1" indent="1"/>
    </xf>
    <xf numFmtId="0" fontId="15" fillId="5" borderId="27" xfId="0" applyFont="1" applyFill="1" applyBorder="1" applyAlignment="1">
      <alignment horizontal="left" vertical="top" wrapText="1" indent="1"/>
    </xf>
    <xf numFmtId="0" fontId="15" fillId="5" borderId="28" xfId="0" applyFont="1" applyFill="1" applyBorder="1" applyAlignment="1">
      <alignment horizontal="left" vertical="top" wrapText="1" indent="2"/>
    </xf>
    <xf numFmtId="0" fontId="15" fillId="5" borderId="27" xfId="0" applyFont="1" applyFill="1" applyBorder="1" applyAlignment="1">
      <alignment horizontal="left" vertical="top" wrapText="1" indent="2"/>
    </xf>
    <xf numFmtId="0" fontId="15" fillId="5" borderId="28" xfId="0" applyFont="1" applyFill="1" applyBorder="1" applyAlignment="1">
      <alignment horizontal="center" vertical="top" wrapText="1"/>
    </xf>
    <xf numFmtId="0" fontId="15" fillId="5" borderId="31" xfId="0" applyFont="1" applyFill="1" applyBorder="1" applyAlignment="1">
      <alignment horizontal="center" vertical="top" wrapText="1"/>
    </xf>
    <xf numFmtId="164" fontId="18" fillId="0" borderId="26" xfId="0" applyNumberFormat="1" applyFont="1" applyBorder="1" applyAlignment="1">
      <alignment horizontal="center" vertical="center" shrinkToFit="1"/>
    </xf>
    <xf numFmtId="164" fontId="18" fillId="0" borderId="27" xfId="0" applyNumberFormat="1" applyFont="1" applyBorder="1" applyAlignment="1">
      <alignment horizontal="center" vertical="center" shrinkToFit="1"/>
    </xf>
    <xf numFmtId="164" fontId="18" fillId="0" borderId="28" xfId="0" applyNumberFormat="1" applyFont="1" applyBorder="1" applyAlignment="1">
      <alignment horizontal="center" vertical="center" shrinkToFit="1"/>
    </xf>
    <xf numFmtId="164" fontId="18" fillId="0" borderId="29" xfId="0" applyNumberFormat="1" applyFont="1" applyBorder="1" applyAlignment="1">
      <alignment horizontal="center" vertical="center" shrinkToFit="1"/>
    </xf>
    <xf numFmtId="10" fontId="18" fillId="6" borderId="28" xfId="0" applyNumberFormat="1" applyFont="1" applyFill="1" applyBorder="1" applyAlignment="1">
      <alignment horizontal="center" vertical="center" shrinkToFit="1"/>
    </xf>
    <xf numFmtId="10" fontId="18" fillId="6" borderId="31" xfId="0" applyNumberFormat="1" applyFont="1" applyFill="1" applyBorder="1" applyAlignment="1">
      <alignment horizontal="center" vertical="center" shrinkToFit="1"/>
    </xf>
    <xf numFmtId="0" fontId="15" fillId="3" borderId="21" xfId="0" applyFont="1" applyFill="1" applyBorder="1" applyAlignment="1">
      <alignment horizontal="left" vertical="top" wrapText="1"/>
    </xf>
    <xf numFmtId="0" fontId="15" fillId="3" borderId="0" xfId="0" applyFont="1" applyFill="1" applyAlignment="1">
      <alignment horizontal="left" vertical="top" wrapText="1"/>
    </xf>
    <xf numFmtId="0" fontId="15" fillId="3" borderId="22" xfId="0" applyFont="1" applyFill="1" applyBorder="1" applyAlignment="1">
      <alignment horizontal="left" vertical="top" wrapText="1"/>
    </xf>
    <xf numFmtId="0" fontId="15" fillId="4" borderId="23" xfId="0" applyFont="1" applyFill="1" applyBorder="1" applyAlignment="1">
      <alignment horizontal="left" vertical="top" wrapText="1"/>
    </xf>
    <xf numFmtId="0" fontId="15" fillId="4" borderId="24" xfId="0" applyFont="1" applyFill="1" applyBorder="1" applyAlignment="1">
      <alignment horizontal="left" vertical="top" wrapText="1"/>
    </xf>
    <xf numFmtId="0" fontId="15" fillId="4" borderId="25" xfId="0" applyFont="1" applyFill="1" applyBorder="1" applyAlignment="1">
      <alignment horizontal="left" vertical="top" wrapText="1"/>
    </xf>
    <xf numFmtId="0" fontId="15" fillId="5" borderId="26" xfId="0" applyFont="1" applyFill="1" applyBorder="1" applyAlignment="1">
      <alignment horizontal="center" vertical="center" wrapText="1"/>
    </xf>
    <xf numFmtId="0" fontId="15" fillId="5" borderId="27" xfId="0" applyFont="1" applyFill="1" applyBorder="1" applyAlignment="1">
      <alignment horizontal="center" vertical="center" wrapText="1"/>
    </xf>
    <xf numFmtId="0" fontId="15" fillId="5" borderId="28" xfId="0" applyFont="1" applyFill="1" applyBorder="1" applyAlignment="1">
      <alignment horizontal="center" vertical="center" wrapText="1"/>
    </xf>
    <xf numFmtId="0" fontId="15" fillId="5" borderId="29" xfId="0" applyFont="1" applyFill="1" applyBorder="1" applyAlignment="1">
      <alignment horizontal="center" vertical="center" wrapText="1"/>
    </xf>
    <xf numFmtId="0" fontId="15" fillId="5" borderId="31" xfId="0" applyFont="1" applyFill="1" applyBorder="1" applyAlignment="1">
      <alignment horizontal="center" vertical="center" wrapText="1"/>
    </xf>
    <xf numFmtId="0" fontId="1" fillId="7" borderId="40" xfId="0" applyFont="1" applyFill="1" applyBorder="1" applyAlignment="1">
      <alignment horizontal="center" vertical="center" wrapText="1"/>
    </xf>
    <xf numFmtId="0" fontId="1" fillId="7" borderId="41" xfId="0" applyFont="1" applyFill="1" applyBorder="1" applyAlignment="1">
      <alignment horizontal="center" vertical="center" wrapText="1"/>
    </xf>
    <xf numFmtId="0" fontId="1" fillId="7" borderId="42" xfId="0" applyFont="1" applyFill="1" applyBorder="1" applyAlignment="1">
      <alignment horizontal="center" vertical="center" wrapText="1"/>
    </xf>
    <xf numFmtId="0" fontId="1" fillId="7" borderId="39" xfId="0" applyFont="1" applyFill="1" applyBorder="1" applyAlignment="1">
      <alignment horizontal="left" vertical="center" wrapText="1"/>
    </xf>
    <xf numFmtId="0" fontId="14" fillId="0" borderId="40" xfId="0" applyFont="1" applyBorder="1" applyAlignment="1" applyProtection="1">
      <alignment horizontal="left" vertical="center" wrapText="1"/>
      <protection locked="0"/>
    </xf>
    <xf numFmtId="0" fontId="14" fillId="0" borderId="41" xfId="0" applyFont="1" applyBorder="1" applyAlignment="1" applyProtection="1">
      <alignment horizontal="left" vertical="center" wrapText="1"/>
      <protection locked="0"/>
    </xf>
    <xf numFmtId="0" fontId="14" fillId="0" borderId="42" xfId="0" applyFont="1" applyBorder="1" applyAlignment="1" applyProtection="1">
      <alignment horizontal="left" vertical="center" wrapText="1"/>
      <protection locked="0"/>
    </xf>
    <xf numFmtId="0" fontId="3" fillId="0" borderId="0" xfId="0" applyFont="1" applyAlignment="1">
      <alignment horizontal="left" vertical="center" wrapText="1"/>
    </xf>
    <xf numFmtId="0" fontId="9" fillId="0" borderId="1" xfId="0" applyFont="1" applyBorder="1" applyAlignment="1">
      <alignment horizontal="left" vertical="top" wrapText="1"/>
    </xf>
    <xf numFmtId="0" fontId="9" fillId="0" borderId="2" xfId="0" applyFont="1" applyBorder="1" applyAlignment="1">
      <alignment horizontal="left" vertical="top" wrapText="1"/>
    </xf>
    <xf numFmtId="0" fontId="9" fillId="0" borderId="3" xfId="0" applyFont="1" applyBorder="1" applyAlignment="1">
      <alignment horizontal="left" vertical="top" wrapText="1"/>
    </xf>
    <xf numFmtId="0" fontId="11" fillId="0" borderId="4" xfId="0" applyFont="1" applyBorder="1" applyAlignment="1">
      <alignment horizontal="center" vertical="top" wrapText="1"/>
    </xf>
    <xf numFmtId="0" fontId="10" fillId="0" borderId="5" xfId="0" applyFont="1" applyBorder="1" applyAlignment="1">
      <alignment horizontal="center" vertical="top" wrapText="1"/>
    </xf>
    <xf numFmtId="0" fontId="10" fillId="0" borderId="6" xfId="0" applyFont="1" applyBorder="1" applyAlignment="1">
      <alignment horizontal="center" vertical="top" wrapText="1"/>
    </xf>
    <xf numFmtId="0" fontId="5" fillId="2" borderId="7" xfId="0" applyFont="1" applyFill="1" applyBorder="1" applyAlignment="1">
      <alignment horizontal="center" vertical="top" wrapText="1"/>
    </xf>
    <xf numFmtId="0" fontId="5" fillId="2" borderId="8" xfId="0" applyFont="1" applyFill="1" applyBorder="1" applyAlignment="1">
      <alignment horizontal="center" vertical="top" wrapText="1"/>
    </xf>
    <xf numFmtId="0" fontId="5" fillId="2" borderId="9" xfId="0" applyFont="1" applyFill="1" applyBorder="1" applyAlignment="1">
      <alignment horizontal="center" vertical="top" wrapText="1"/>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22" fillId="0" borderId="11" xfId="0" applyFont="1" applyBorder="1" applyAlignment="1">
      <alignment horizontal="center" vertical="center" wrapText="1"/>
    </xf>
    <xf numFmtId="0" fontId="22" fillId="0" borderId="13" xfId="0" applyFont="1" applyBorder="1" applyAlignment="1">
      <alignment horizontal="center" vertical="center" wrapText="1"/>
    </xf>
    <xf numFmtId="0" fontId="22" fillId="0" borderId="12" xfId="0" applyFont="1" applyBorder="1" applyAlignment="1">
      <alignment horizontal="center" vertical="center" wrapText="1"/>
    </xf>
    <xf numFmtId="0" fontId="9" fillId="0" borderId="15" xfId="0" applyFont="1" applyBorder="1" applyAlignment="1">
      <alignment horizontal="left" wrapText="1"/>
    </xf>
    <xf numFmtId="0" fontId="9" fillId="0" borderId="16" xfId="0" applyFont="1" applyBorder="1" applyAlignment="1">
      <alignment horizontal="left" wrapText="1"/>
    </xf>
    <xf numFmtId="0" fontId="9" fillId="0" borderId="17" xfId="0" applyFont="1" applyBorder="1" applyAlignment="1">
      <alignment horizontal="left" wrapText="1"/>
    </xf>
    <xf numFmtId="0" fontId="5" fillId="3" borderId="18" xfId="0" applyFont="1" applyFill="1" applyBorder="1" applyAlignment="1">
      <alignment horizontal="left" vertical="top" wrapText="1"/>
    </xf>
    <xf numFmtId="0" fontId="5" fillId="3" borderId="19" xfId="0" applyFont="1" applyFill="1" applyBorder="1" applyAlignment="1">
      <alignment horizontal="left" vertical="top" wrapText="1"/>
    </xf>
    <xf numFmtId="0" fontId="5" fillId="3" borderId="20" xfId="0" applyFont="1" applyFill="1" applyBorder="1" applyAlignment="1">
      <alignment horizontal="left" vertical="top" wrapText="1"/>
    </xf>
    <xf numFmtId="0" fontId="5" fillId="4" borderId="21" xfId="0" applyFont="1" applyFill="1" applyBorder="1" applyAlignment="1">
      <alignment horizontal="left" vertical="top" wrapText="1"/>
    </xf>
    <xf numFmtId="0" fontId="5" fillId="4" borderId="0" xfId="0" applyFont="1" applyFill="1" applyAlignment="1">
      <alignment horizontal="left" vertical="top" wrapText="1"/>
    </xf>
    <xf numFmtId="0" fontId="5" fillId="4" borderId="22" xfId="0" applyFont="1" applyFill="1" applyBorder="1" applyAlignment="1">
      <alignment horizontal="left" vertical="top" wrapText="1"/>
    </xf>
    <xf numFmtId="49" fontId="12" fillId="0" borderId="39" xfId="0" quotePrefix="1" applyNumberFormat="1" applyFont="1" applyBorder="1" applyAlignment="1" applyProtection="1">
      <alignment horizontal="left" vertical="center" wrapText="1"/>
      <protection locked="0"/>
    </xf>
  </cellXfs>
  <cellStyles count="2">
    <cellStyle name="Normal" xfId="0" builtinId="0"/>
    <cellStyle name="Porcentaje"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100909</xdr:colOff>
      <xdr:row>0</xdr:row>
      <xdr:rowOff>57547</xdr:rowOff>
    </xdr:from>
    <xdr:ext cx="825619" cy="476433"/>
    <xdr:pic>
      <xdr:nvPicPr>
        <xdr:cNvPr id="2" name="image1.jpeg">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0909" y="57547"/>
          <a:ext cx="825619" cy="476433"/>
        </a:xfrm>
        <a:prstGeom prst="rect">
          <a:avLst/>
        </a:prstGeom>
      </xdr:spPr>
    </xdr:pic>
    <xdr:clientData/>
  </xdr:oneCellAnchor>
  <xdr:twoCellAnchor editAs="oneCell">
    <xdr:from>
      <xdr:col>2</xdr:col>
      <xdr:colOff>571500</xdr:colOff>
      <xdr:row>40</xdr:row>
      <xdr:rowOff>152400</xdr:rowOff>
    </xdr:from>
    <xdr:to>
      <xdr:col>6</xdr:col>
      <xdr:colOff>437719</xdr:colOff>
      <xdr:row>47</xdr:row>
      <xdr:rowOff>28423</xdr:rowOff>
    </xdr:to>
    <xdr:pic>
      <xdr:nvPicPr>
        <xdr:cNvPr id="3" name="Imagen 2"/>
        <xdr:cNvPicPr>
          <a:picLocks noChangeAspect="1"/>
        </xdr:cNvPicPr>
      </xdr:nvPicPr>
      <xdr:blipFill>
        <a:blip xmlns:r="http://schemas.openxmlformats.org/officeDocument/2006/relationships" r:embed="rId2"/>
        <a:stretch>
          <a:fillRect/>
        </a:stretch>
      </xdr:blipFill>
      <xdr:spPr>
        <a:xfrm>
          <a:off x="2352675" y="16068675"/>
          <a:ext cx="3447619" cy="121904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nespaillat/Downloads/DEG-FORE013-Formulario-Informe-de-Evaluacion-Trimestral-de-Metas-Fisicas_28-marzo-2019%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sheetName val="Historial de Cambios"/>
      <sheetName val="Validacion datos"/>
    </sheetNames>
    <sheetDataSet>
      <sheetData sheetId="0" refreshError="1"/>
      <sheetData sheetId="1" refreshError="1"/>
      <sheetData sheetId="2" refreshError="1">
        <row r="2">
          <cell r="A2">
            <v>1</v>
          </cell>
        </row>
        <row r="8">
          <cell r="A8">
            <v>1.1000000000000001</v>
          </cell>
          <cell r="B8" t="str">
            <v>Administración pública transparente, eficiente y orientada</v>
          </cell>
          <cell r="D8" t="str">
            <v>1.1.1</v>
          </cell>
          <cell r="E8" t="str">
            <v>Estructurar una administración pública eficiente que actúe con honestidad, transparencia y rendición de cuentas y se oriente a la obtención de resultados en beneficio de la sociedad y del desarrollo nacional y local</v>
          </cell>
        </row>
        <row r="9">
          <cell r="A9">
            <v>1.2</v>
          </cell>
          <cell r="B9" t="str">
            <v>Imperio de la ley y seguridad ciudadana</v>
          </cell>
          <cell r="D9" t="str">
            <v>1.1.2</v>
          </cell>
          <cell r="E9" t="str">
            <v>Impulsar el desarrollo local, provincial y regional, mediante el fortalecmimiento de las capacidades de planificación y gestión a los municipios, la participación de los actores sociales y la coordinación con otras instancias del Estado, a fin de potenciar los recursos locales y aprovechar las oportunidades de los mercados globales</v>
          </cell>
        </row>
        <row r="10">
          <cell r="A10">
            <v>1.3</v>
          </cell>
          <cell r="B10" t="str">
            <v>Democracia participativa y ciudadanía responsable</v>
          </cell>
          <cell r="D10" t="str">
            <v>1.2.1</v>
          </cell>
          <cell r="E10" t="str">
            <v>Fortalecer el respeto a la ley y sancionar su incumplimiento a través de un sistema de administración de justicia accesible a toda la población, eficiente en el despacho judicial y ágil en los procesos judiciales</v>
          </cell>
        </row>
        <row r="11">
          <cell r="A11">
            <v>1.4</v>
          </cell>
          <cell r="B11" t="str">
            <v>Seguridad y convivencia pacífica</v>
          </cell>
          <cell r="D11" t="str">
            <v>1.2.2</v>
          </cell>
          <cell r="E11" t="str">
            <v>Construir un clima de seguridad ciudadana basado en el combate a las múltiples causas que originan la delincuencia, la violencia en la convivencia social y el crimen organizado, mediante la articulación eficiente de las políticas de prevención, persecución y sanción</v>
          </cell>
        </row>
        <row r="12">
          <cell r="A12">
            <v>2.1</v>
          </cell>
          <cell r="B12" t="str">
            <v>Educación de calidad para todos y todas</v>
          </cell>
          <cell r="D12" t="str">
            <v>1.3.1</v>
          </cell>
          <cell r="E12" t="str">
            <v>Promover la calidad de la democracia, sus principios, instituciones y procedimientos, facilitando la participación institucional y organizada de la población y el ejercicio responsable de los derechos y deberes ciudadanos</v>
          </cell>
        </row>
        <row r="13">
          <cell r="A13">
            <v>2.2000000000000002</v>
          </cell>
          <cell r="B13" t="str">
            <v>Salud y seguridad social integral</v>
          </cell>
          <cell r="D13" t="str">
            <v>1.3.2</v>
          </cell>
          <cell r="E13" t="str">
            <v>Promover la consolidación del sistema electoral y de partidos políticos para garantizar la actuación responsable, democrática y transparente de los actores e instituciones del sistema político</v>
          </cell>
        </row>
        <row r="14">
          <cell r="A14">
            <v>2.2999999999999998</v>
          </cell>
          <cell r="B14" t="str">
            <v>Igualdad de derechos y oportunidades</v>
          </cell>
          <cell r="D14" t="str">
            <v>1.3.3</v>
          </cell>
          <cell r="E14" t="str">
            <v>Fortalecer las capacidades de control y fiscalización del Congreso Nacional para proteger los recursos públicos y asegurar su uso eficiente, eficaz y transparente</v>
          </cell>
        </row>
        <row r="15">
          <cell r="A15">
            <v>2.4</v>
          </cell>
          <cell r="B15" t="str">
            <v>Cohesión territorial</v>
          </cell>
          <cell r="D15" t="str">
            <v>1.4.1</v>
          </cell>
          <cell r="E15" t="str">
            <v>Garantizar la defensa de los intereses nacionales en los espacios terrestre, marítimo y aéreo</v>
          </cell>
        </row>
        <row r="16">
          <cell r="A16">
            <v>2.5</v>
          </cell>
          <cell r="B16" t="str">
            <v>Vivienda digna en entornos saludables</v>
          </cell>
          <cell r="D16" t="str">
            <v>1.4.2</v>
          </cell>
          <cell r="E16" t="str">
            <v>Consolidar las relaciones internacionales como instrumento de la promoción del desarrollo nacional, la convivencia pacífica, el desarrollo global, regional e insular sostenible y un orden internacional justo, en consonancia con los principios democráticos y el derecho internacional</v>
          </cell>
        </row>
        <row r="17">
          <cell r="A17">
            <v>2.6</v>
          </cell>
          <cell r="B17" t="str">
            <v>Cultura e identidad nacional en un mundo global</v>
          </cell>
          <cell r="D17" t="str">
            <v>2.1.1</v>
          </cell>
          <cell r="E17" t="str">
            <v>Implantar y garantizar un sistema educativo nacional de calidad</v>
          </cell>
        </row>
        <row r="18">
          <cell r="A18">
            <v>2.7</v>
          </cell>
          <cell r="B18" t="str">
            <v>Deportes y recreación física para el desarrollo humano</v>
          </cell>
          <cell r="D18" t="str">
            <v>2.1.2</v>
          </cell>
          <cell r="E18" t="str">
            <v>Universalizar la educación desde el nivel inicial hasta completar el nivel medio</v>
          </cell>
        </row>
        <row r="19">
          <cell r="A19">
            <v>3.1</v>
          </cell>
          <cell r="B19" t="str">
            <v>Economía articulada, innovadora y ambientalmente sostenible, con una estructura productiva que genera crecimiento alto y sostenido, con trabajo digno, que se inserta de forma competitiva en la economía global</v>
          </cell>
          <cell r="D19" t="str">
            <v>2.2.1</v>
          </cell>
          <cell r="E19" t="str">
            <v>Garantizar el derecho de la población al acceso a un modelo de atención integral, con calidad y calidez, que privilegie la promoción de la salud y la prevención de la enfermedad, mediante la consolidación del Sistema Nacional de Salud</v>
          </cell>
        </row>
        <row r="20">
          <cell r="A20">
            <v>3.2</v>
          </cell>
          <cell r="B20" t="str">
            <v>Energía confiable y ambientalmente sostenible</v>
          </cell>
          <cell r="D20" t="str">
            <v>2.2.2</v>
          </cell>
          <cell r="E20" t="str">
            <v>Universalizar el aseguramiento en salud para garantizar el acceso a servicios de salud y reducir el gasto de bolsillo</v>
          </cell>
        </row>
        <row r="21">
          <cell r="A21">
            <v>3.3</v>
          </cell>
          <cell r="B21" t="str">
            <v>Competitividad e innovavión en un ambiente favorable a la cooperación y la responsabilidad social</v>
          </cell>
          <cell r="D21" t="str">
            <v>2.2.3</v>
          </cell>
          <cell r="E21" t="str">
            <v>Garantizar un sistema universal, único y sostenible de Seguridad Social frente a los riesgos de vejez, discapacidad y sobrevivencia, integrando y transparentando los regímenes segmentados existentes, en conformidad con la ley 87-00</v>
          </cell>
        </row>
        <row r="22">
          <cell r="A22">
            <v>3.4</v>
          </cell>
          <cell r="B22" t="str">
            <v>Empleos suficientes y dignos</v>
          </cell>
          <cell r="D22" t="str">
            <v>2.3.1</v>
          </cell>
          <cell r="E22" t="str">
            <v>Construir una cultura de igualdad y equidad entre hombres y mujeres</v>
          </cell>
        </row>
        <row r="23">
          <cell r="A23">
            <v>3.5</v>
          </cell>
          <cell r="B23" t="str">
            <v>Estructura productiva sectorial y territorialmente adecuada, integrada competitivamente a la economía global y que aprovecha las oportunidades del mercado local.</v>
          </cell>
          <cell r="D23" t="str">
            <v>2.3.2</v>
          </cell>
          <cell r="E23" t="str">
            <v>Elevar el capital humano y social y las oportunidades enconómicas para la población en condiciones de pobreza, a fin de elvar su empleabilidad, capacidad de generación de ingresos y mejoría de las condiciones de vida.</v>
          </cell>
        </row>
        <row r="24">
          <cell r="A24">
            <v>4.0999999999999996</v>
          </cell>
          <cell r="B24" t="str">
            <v>Manejo sostenible del medio ambiente</v>
          </cell>
          <cell r="D24" t="str">
            <v>2.3.3</v>
          </cell>
          <cell r="E24" t="str">
            <v>Disminuir la pobreza mediante un efectivo y eficiente sistema de protección social, que tome en cuenta las necesidades y vulnerabilidades a lo largo del ciclo de vida</v>
          </cell>
        </row>
        <row r="25">
          <cell r="A25">
            <v>4.2</v>
          </cell>
          <cell r="B25" t="str">
            <v>Eficaz gestión de riesgos para minimizar pérdidas humanas, económicas y ambientales.</v>
          </cell>
          <cell r="D25" t="str">
            <v>2.3.4</v>
          </cell>
          <cell r="E25" t="str">
            <v>Proteger a los niños, niñas, adolescentes y jóvenes desde la primera infancia para propiciar su desarrollo integral e inclusión social</v>
          </cell>
        </row>
        <row r="26">
          <cell r="D26" t="str">
            <v>2.3.5</v>
          </cell>
          <cell r="E26" t="str">
            <v>Proteger a la población adulta mayor, en particular aquella en condiciones de vulnerabilidad, e impulsar su inclusión económica y social</v>
          </cell>
        </row>
        <row r="27">
          <cell r="D27" t="str">
            <v>2.3.6</v>
          </cell>
          <cell r="E27" t="str">
            <v>Proteger a las personas con discapacidad, en particular aquellas en condiciones de vulnerabilidad, e impulsar su inclusión económica y social</v>
          </cell>
        </row>
        <row r="28">
          <cell r="D28" t="str">
            <v>2.3.7</v>
          </cell>
          <cell r="E28" t="str">
            <v>Ordenar los flujos migratorios conforme a las necesidades del desarrollo nacional</v>
          </cell>
        </row>
        <row r="29">
          <cell r="D29" t="str">
            <v>2.3.8</v>
          </cell>
          <cell r="E29" t="str">
            <v>Promover y proteger los derechos de la población dominicana en el exterior y propiciar la conservación de su identidad nacional</v>
          </cell>
        </row>
        <row r="30">
          <cell r="D30" t="str">
            <v>2.4.1</v>
          </cell>
          <cell r="E30" t="str">
            <v>Integrar la dimensión de la cohesión territorial en el diseño y la gestión de las políticas públicas</v>
          </cell>
        </row>
        <row r="31">
          <cell r="D31" t="str">
            <v>2.4.2</v>
          </cell>
          <cell r="E31" t="str">
            <v>Reducir la disparidad urbano-rural e interregional en el acceso a servicios y oportunidades económicas, mediante la promoción de un desarrollo territorial ordenado e inclusivo</v>
          </cell>
        </row>
        <row r="32">
          <cell r="D32" t="str">
            <v>2.4.3</v>
          </cell>
          <cell r="E32" t="str">
            <v>Promover el desarrollo sostenible de la zona fronteriza</v>
          </cell>
        </row>
        <row r="33">
          <cell r="D33" t="str">
            <v>2.5.1</v>
          </cell>
          <cell r="E33" t="str">
            <v>Facilitar el acceso de la población a viviendas económicas, seguras y dignas, con seguridad jurídica y en asentamientos humanos sostenibles, socialmente integrados, que cumplan con los criterios de adecuada gestión de riesgos y accesibilidad universal para las personas con discapacidad físico motora</v>
          </cell>
        </row>
        <row r="34">
          <cell r="D34" t="str">
            <v>2.5.2</v>
          </cell>
          <cell r="E34" t="str">
            <v>Garantizar el acceso universal a servicios de agua potable y saneamiento, provistos con calidad y eficiencia</v>
          </cell>
        </row>
        <row r="35">
          <cell r="D35" t="str">
            <v>2.6.1</v>
          </cell>
          <cell r="E35" t="str">
            <v>Recuperar, promover y desarrollar los diferentes procesos y manifestaciones culturales que reafirman la identidad nacional, en un marco de participación, pluralidad, equidad de género y apertura al entorno regional y global</v>
          </cell>
        </row>
        <row r="36">
          <cell r="D36" t="str">
            <v>2.6.2</v>
          </cell>
          <cell r="E36" t="str">
            <v>Promover el desarrollo de la industria cultural</v>
          </cell>
        </row>
        <row r="37">
          <cell r="D37" t="str">
            <v>2.7.1</v>
          </cell>
          <cell r="E37" t="str">
            <v>Promover la cultura de práctica sistemática de actividades físicas y del deporte para elevar la calidad de vida</v>
          </cell>
        </row>
        <row r="38">
          <cell r="D38" t="str">
            <v>3.1.1</v>
          </cell>
          <cell r="E38" t="str">
            <v>Garantizar la sostenibilidad macroeconómica</v>
          </cell>
        </row>
        <row r="39">
          <cell r="D39" t="str">
            <v>3.1.2</v>
          </cell>
          <cell r="E39" t="str">
            <v>Consolidar una gestión de las finanzas públicas sostenible, que asigne los recursos en función de las prioridades del desarrollo nacional y propicie una distribución equitativa de la renta nacional</v>
          </cell>
        </row>
        <row r="40">
          <cell r="D40" t="str">
            <v>3.1.3</v>
          </cell>
          <cell r="E40" t="str">
            <v>Consolidar un sistema financiero eficiente, solvente y profundo que apoye la generación de ahorro y su canalización al desarrollo productivo</v>
          </cell>
        </row>
        <row r="41">
          <cell r="D41" t="str">
            <v>3.2.1</v>
          </cell>
          <cell r="E41" t="str">
            <v>Asegurar un suministro confiable de electricidad, a precios competitivos y en condiciones de sostenibilidad financiera y ambiental</v>
          </cell>
        </row>
        <row r="42">
          <cell r="D42" t="str">
            <v>3.2.2</v>
          </cell>
          <cell r="E42" t="str">
            <v>Garantizar un suministro de combustibles confiable, diversificado, a precios competitivos y en condiciones de sostenibilidad ambiental</v>
          </cell>
        </row>
        <row r="43">
          <cell r="D43" t="str">
            <v>3.3.1</v>
          </cell>
          <cell r="E43" t="str">
            <v>Desarrollar un entorno regulador que asegure un funcionamiento ordenado de los mercados y un clima de inversión y negocios pro-competitivo en un marco de responsabilidad social</v>
          </cell>
        </row>
        <row r="44">
          <cell r="D44" t="str">
            <v>3.3.2</v>
          </cell>
          <cell r="E44" t="str">
            <v>Consolidar el clima de paz laboral para apoyar la generación de empleo decente</v>
          </cell>
        </row>
        <row r="45">
          <cell r="D45" t="str">
            <v>3.3.3</v>
          </cell>
          <cell r="E45" t="str">
            <v>Consolidar un sistema de educación superior de calidad, que responda a las necesidades del desarrollo de la Nación</v>
          </cell>
        </row>
        <row r="46">
          <cell r="D46" t="str">
            <v>3.3.4</v>
          </cell>
          <cell r="E46" t="str">
            <v>Fortalecer el sistema nacional de ciencia, tecnoloíia e innovación para dea respuestas a las demandas económicas, sociales y culturales de la nación y propiciar la inserción en la sociedad y economía del conocimiento</v>
          </cell>
        </row>
        <row r="47">
          <cell r="D47" t="str">
            <v>3.3.5</v>
          </cell>
          <cell r="E47" t="str">
            <v>Lograr acceso universal y uso productivo de las tecnologías de la información y comunicación (TIC)</v>
          </cell>
        </row>
        <row r="48">
          <cell r="D48" t="str">
            <v>3.3.6</v>
          </cell>
          <cell r="E48" t="str">
            <v>Expandir la cobertura y mejorar la calidad y competitividad de la infraestructura y servicios de transporte, logística, orientándolos a la integración del territorio, al apoyo del desarrollo productivo a la inserción competitiva en los mercados internacionales.</v>
          </cell>
        </row>
        <row r="49">
          <cell r="D49" t="str">
            <v>3.3.7</v>
          </cell>
          <cell r="E49" t="str">
            <v>Convertir al país en un centro logístico regional, aprovechando sus ventajas de localización geográfica</v>
          </cell>
        </row>
        <row r="50">
          <cell r="D50" t="str">
            <v>3.4.1</v>
          </cell>
          <cell r="E50" t="str">
            <v>Propiciar mayores niveles de inversión, tanto nacional como extranjera, en actividades de alto valor agregado y capacidad de generación de empleo decente</v>
          </cell>
        </row>
        <row r="51">
          <cell r="D51" t="str">
            <v>3.4.2</v>
          </cell>
          <cell r="E51" t="str">
            <v>Consolidar el Sistema de Formación y Capacitación Continua para el Trabajo, a fin de acompañar al aparato productivo en su proceso de escalamiento de valor, facilitar la inserción en el mercado laboral y desarrollar capacidades emprendedoras</v>
          </cell>
        </row>
        <row r="52">
          <cell r="D52" t="str">
            <v>3.4.3</v>
          </cell>
          <cell r="E52" t="str">
            <v>Elevar la eficiencia, capacidad de inversión y productividad de las micro, pequeñas y medianas empresas (MIPYME).</v>
          </cell>
        </row>
        <row r="53">
          <cell r="D53" t="str">
            <v>3.5.1</v>
          </cell>
          <cell r="E53" t="str">
            <v>Impulsar el desarrollo exportador sobre la base de una inserción competitiva en los mercados internacionales</v>
          </cell>
        </row>
        <row r="54">
          <cell r="D54" t="str">
            <v>3.5.2</v>
          </cell>
          <cell r="E54" t="str">
            <v>Crear la infraestructura (física e institucional) de normalización, metrología, reglamentación técnica y acreditación, que garantice el cumplimiento de los requisitos de los mercados globales y un compromiso con la excelencia</v>
          </cell>
        </row>
        <row r="55">
          <cell r="D55" t="str">
            <v>3.5.3</v>
          </cell>
          <cell r="E55" t="str">
            <v>Elevar la productividad, competitividad y sostenibilidad ambiental y financiera de las cadenas agroproductivas, a fin de contribuir a la seguridad alimentaria, aprovechar el potencial exportador y generar empleo e ingresos para la población rural</v>
          </cell>
        </row>
        <row r="56">
          <cell r="D56" t="str">
            <v>3.5.4</v>
          </cell>
          <cell r="E56" t="str">
            <v>Desarrollar un sector manufacturero articulador del aparato productivo nacional, ambientalmente sostenible e integrado a los mercados globales con creciente escalamiento en las cadenas de valor</v>
          </cell>
        </row>
        <row r="57">
          <cell r="D57" t="str">
            <v>3.5.5</v>
          </cell>
          <cell r="E57" t="str">
            <v>Apoyar la competitividad, diversificación y sostenibilidad del sector turismo</v>
          </cell>
        </row>
        <row r="58">
          <cell r="D58" t="str">
            <v>3.5.6</v>
          </cell>
          <cell r="E58" t="str">
            <v>Consolidar un entorno adecuado que incentive la inversión para el desarrollo sostenible del sector minero</v>
          </cell>
        </row>
        <row r="59">
          <cell r="D59" t="str">
            <v>4.1.1</v>
          </cell>
          <cell r="E59" t="str">
            <v>Proteger y usar de forma sostenible los bienes y servicios de los ecosistemas, la bio-diversidad y el patrimonio natural de la nación, incluidos los recursos marinos</v>
          </cell>
        </row>
        <row r="60">
          <cell r="D60" t="str">
            <v>4.1.2</v>
          </cell>
          <cell r="E60" t="str">
            <v>Promover la producción y el consumo sostenibles</v>
          </cell>
        </row>
        <row r="61">
          <cell r="D61" t="str">
            <v>4.1.3</v>
          </cell>
          <cell r="E61" t="str">
            <v>Desarrollar una gestión integral de desechos, sustancias contaminantes y fuentes de contaminación</v>
          </cell>
        </row>
        <row r="62">
          <cell r="D62" t="str">
            <v>4.1.4</v>
          </cell>
          <cell r="E62" t="str">
            <v>Gestionar el recurso agua de manera eficiente y sostenible, para garantizar la seguridad hídrica</v>
          </cell>
        </row>
        <row r="63">
          <cell r="D63" t="str">
            <v>4.2.1</v>
          </cell>
          <cell r="E63" t="str">
            <v>Desarrollar un eficaz sistema nacional de gestión integral de riesgos, con activa participación de las comunidades y gobiernos locales, que minimice los daños y posibilite la recuperación rápida y sostenible de las áreas y poblaciones afectadas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6"/>
  <sheetViews>
    <sheetView tabSelected="1" zoomScaleNormal="100" zoomScaleSheetLayoutView="85" workbookViewId="0">
      <selection activeCell="K3" sqref="K3"/>
    </sheetView>
  </sheetViews>
  <sheetFormatPr baseColWidth="10" defaultColWidth="9.33203125" defaultRowHeight="12.75" x14ac:dyDescent="0.2"/>
  <cols>
    <col min="1" max="1" width="16.83203125" customWidth="1"/>
    <col min="2" max="2" width="14.33203125" customWidth="1"/>
    <col min="3" max="3" width="12.6640625" customWidth="1"/>
    <col min="4" max="4" width="17.83203125" customWidth="1"/>
    <col min="5" max="5" width="13" customWidth="1"/>
    <col min="6" max="6" width="19.1640625" customWidth="1"/>
    <col min="7" max="7" width="13" customWidth="1"/>
    <col min="8" max="8" width="19.1640625" customWidth="1"/>
    <col min="9" max="9" width="11.83203125" customWidth="1"/>
    <col min="10" max="10" width="12" customWidth="1"/>
    <col min="13" max="13" width="20" bestFit="1" customWidth="1"/>
    <col min="14" max="14" width="27.83203125" customWidth="1"/>
  </cols>
  <sheetData>
    <row r="1" spans="1:10" s="4" customFormat="1" ht="18.75" x14ac:dyDescent="0.2">
      <c r="A1" s="91"/>
      <c r="B1" s="94" t="s">
        <v>66</v>
      </c>
      <c r="C1" s="95"/>
      <c r="D1" s="95"/>
      <c r="E1" s="95"/>
      <c r="F1" s="95"/>
      <c r="G1" s="95"/>
      <c r="H1" s="95"/>
      <c r="I1" s="95"/>
      <c r="J1" s="96"/>
    </row>
    <row r="2" spans="1:10" s="4" customFormat="1" ht="15.75" customHeight="1" x14ac:dyDescent="0.2">
      <c r="A2" s="92"/>
      <c r="B2" s="97" t="s">
        <v>0</v>
      </c>
      <c r="C2" s="98"/>
      <c r="D2" s="97" t="s">
        <v>1</v>
      </c>
      <c r="E2" s="99"/>
      <c r="F2" s="99"/>
      <c r="G2" s="99"/>
      <c r="H2" s="98"/>
      <c r="I2" s="1" t="s">
        <v>2</v>
      </c>
      <c r="J2" s="2" t="s">
        <v>20</v>
      </c>
    </row>
    <row r="3" spans="1:10" s="4" customFormat="1" ht="15.75" customHeight="1" x14ac:dyDescent="0.2">
      <c r="A3" s="93"/>
      <c r="B3" s="100"/>
      <c r="C3" s="101"/>
      <c r="D3" s="102" t="s">
        <v>68</v>
      </c>
      <c r="E3" s="103"/>
      <c r="F3" s="103"/>
      <c r="G3" s="103"/>
      <c r="H3" s="104"/>
      <c r="I3" s="6">
        <v>45019</v>
      </c>
      <c r="J3" s="7">
        <v>1</v>
      </c>
    </row>
    <row r="4" spans="1:10" s="4" customFormat="1" ht="15.75" customHeight="1" x14ac:dyDescent="0.3">
      <c r="A4" s="105"/>
      <c r="B4" s="106"/>
      <c r="C4" s="106"/>
      <c r="D4" s="106"/>
      <c r="E4" s="106"/>
      <c r="F4" s="106"/>
      <c r="G4" s="106"/>
      <c r="H4" s="106"/>
      <c r="I4" s="106"/>
      <c r="J4" s="107"/>
    </row>
    <row r="5" spans="1:10" s="4" customFormat="1" ht="15.75" customHeight="1" x14ac:dyDescent="0.2">
      <c r="A5" s="108" t="s">
        <v>3</v>
      </c>
      <c r="B5" s="109"/>
      <c r="C5" s="109"/>
      <c r="D5" s="109"/>
      <c r="E5" s="109"/>
      <c r="F5" s="109"/>
      <c r="G5" s="109"/>
      <c r="H5" s="109"/>
      <c r="I5" s="109"/>
      <c r="J5" s="110"/>
    </row>
    <row r="6" spans="1:10" s="4" customFormat="1" ht="15.75" customHeight="1" x14ac:dyDescent="0.2">
      <c r="A6" s="111" t="s">
        <v>4</v>
      </c>
      <c r="B6" s="112"/>
      <c r="C6" s="112"/>
      <c r="D6" s="112"/>
      <c r="E6" s="112"/>
      <c r="F6" s="112"/>
      <c r="G6" s="112"/>
      <c r="H6" s="112"/>
      <c r="I6" s="112"/>
      <c r="J6" s="113"/>
    </row>
    <row r="7" spans="1:10" s="4" customFormat="1" ht="15.75" customHeight="1" x14ac:dyDescent="0.2">
      <c r="A7" s="3" t="s">
        <v>5</v>
      </c>
      <c r="B7" s="114" t="s">
        <v>8</v>
      </c>
      <c r="C7" s="114"/>
      <c r="D7" s="114"/>
      <c r="E7" s="114"/>
      <c r="F7" s="114"/>
      <c r="G7" s="114"/>
      <c r="H7" s="114"/>
      <c r="I7" s="114"/>
      <c r="J7" s="114"/>
    </row>
    <row r="8" spans="1:10" s="4" customFormat="1" ht="15.75" customHeight="1" x14ac:dyDescent="0.2">
      <c r="A8" s="3" t="s">
        <v>6</v>
      </c>
      <c r="B8" s="114" t="s">
        <v>9</v>
      </c>
      <c r="C8" s="114"/>
      <c r="D8" s="114"/>
      <c r="E8" s="114"/>
      <c r="F8" s="114"/>
      <c r="G8" s="114"/>
      <c r="H8" s="114"/>
      <c r="I8" s="114"/>
      <c r="J8" s="114"/>
    </row>
    <row r="9" spans="1:10" s="4" customFormat="1" ht="15.75" customHeight="1" x14ac:dyDescent="0.2">
      <c r="A9" s="3" t="s">
        <v>7</v>
      </c>
      <c r="B9" s="114" t="s">
        <v>10</v>
      </c>
      <c r="C9" s="114"/>
      <c r="D9" s="114"/>
      <c r="E9" s="114"/>
      <c r="F9" s="114"/>
      <c r="G9" s="114"/>
      <c r="H9" s="114"/>
      <c r="I9" s="114"/>
      <c r="J9" s="114"/>
    </row>
    <row r="10" spans="1:10" s="4" customFormat="1" ht="75.75" customHeight="1" x14ac:dyDescent="0.2">
      <c r="A10" s="11" t="s">
        <v>21</v>
      </c>
      <c r="B10" s="52" t="s">
        <v>11</v>
      </c>
      <c r="C10" s="52"/>
      <c r="D10" s="52"/>
      <c r="E10" s="52"/>
      <c r="F10" s="52"/>
      <c r="G10" s="52"/>
      <c r="H10" s="52"/>
      <c r="I10" s="52"/>
      <c r="J10" s="52"/>
    </row>
    <row r="11" spans="1:10" s="4" customFormat="1" ht="64.5" customHeight="1" x14ac:dyDescent="0.2">
      <c r="A11" s="11" t="s">
        <v>22</v>
      </c>
      <c r="B11" s="52" t="s">
        <v>12</v>
      </c>
      <c r="C11" s="52"/>
      <c r="D11" s="52"/>
      <c r="E11" s="52"/>
      <c r="F11" s="52"/>
      <c r="G11" s="52"/>
      <c r="H11" s="52"/>
      <c r="I11" s="52"/>
      <c r="J11" s="52"/>
    </row>
    <row r="12" spans="1:10" s="4" customFormat="1" ht="15.75" customHeight="1" x14ac:dyDescent="0.2">
      <c r="A12" s="72" t="s">
        <v>23</v>
      </c>
      <c r="B12" s="73"/>
      <c r="C12" s="73"/>
      <c r="D12" s="73"/>
      <c r="E12" s="73"/>
      <c r="F12" s="73"/>
      <c r="G12" s="73"/>
      <c r="H12" s="73"/>
      <c r="I12" s="73"/>
      <c r="J12" s="74"/>
    </row>
    <row r="13" spans="1:10" s="4" customFormat="1" ht="15.75" customHeight="1" x14ac:dyDescent="0.2">
      <c r="A13" s="12" t="s">
        <v>24</v>
      </c>
      <c r="B13" s="13">
        <v>3</v>
      </c>
      <c r="C13" s="83" t="s">
        <v>13</v>
      </c>
      <c r="D13" s="84"/>
      <c r="E13" s="84"/>
      <c r="F13" s="84"/>
      <c r="G13" s="84"/>
      <c r="H13" s="84"/>
      <c r="I13" s="84"/>
      <c r="J13" s="85"/>
    </row>
    <row r="14" spans="1:10" s="4" customFormat="1" ht="30" x14ac:dyDescent="0.2">
      <c r="A14" s="12" t="s">
        <v>25</v>
      </c>
      <c r="B14" s="14">
        <v>3.4</v>
      </c>
      <c r="C14" s="83" t="str">
        <f>IFERROR(VLOOKUP(B14,'[1]Validacion datos'!A7:B25,2,FALSE),"")</f>
        <v>Empleos suficientes y dignos</v>
      </c>
      <c r="D14" s="84"/>
      <c r="E14" s="84"/>
      <c r="F14" s="84"/>
      <c r="G14" s="84"/>
      <c r="H14" s="84"/>
      <c r="I14" s="84"/>
      <c r="J14" s="85"/>
    </row>
    <row r="15" spans="1:10" s="4" customFormat="1" ht="57.75" customHeight="1" x14ac:dyDescent="0.2">
      <c r="A15" s="11" t="s">
        <v>26</v>
      </c>
      <c r="B15" s="15" t="s">
        <v>14</v>
      </c>
      <c r="C15" s="86" t="str">
        <f>IFERROR(VLOOKUP(B15,'[1]Validacion datos'!D7:E63,2,FALSE),"")</f>
        <v>Consolidar el Sistema de Formación y Capacitación Continua para el Trabajo, a fin de acompañar al aparato productivo en su proceso de escalamiento de valor, facilitar la inserción en el mercado laboral y desarrollar capacidades emprendedoras</v>
      </c>
      <c r="D15" s="86"/>
      <c r="E15" s="86"/>
      <c r="F15" s="86"/>
      <c r="G15" s="86"/>
      <c r="H15" s="86"/>
      <c r="I15" s="86"/>
      <c r="J15" s="86"/>
    </row>
    <row r="16" spans="1:10" s="4" customFormat="1" ht="15.75" customHeight="1" x14ac:dyDescent="0.2">
      <c r="A16" s="72" t="s">
        <v>27</v>
      </c>
      <c r="B16" s="73"/>
      <c r="C16" s="73"/>
      <c r="D16" s="73"/>
      <c r="E16" s="73"/>
      <c r="F16" s="73"/>
      <c r="G16" s="73"/>
      <c r="H16" s="73"/>
      <c r="I16" s="73"/>
      <c r="J16" s="74"/>
    </row>
    <row r="17" spans="1:16" s="4" customFormat="1" ht="18.75" x14ac:dyDescent="0.2">
      <c r="A17" s="16" t="s">
        <v>28</v>
      </c>
      <c r="B17" s="87" t="s">
        <v>15</v>
      </c>
      <c r="C17" s="88"/>
      <c r="D17" s="88"/>
      <c r="E17" s="88"/>
      <c r="F17" s="88"/>
      <c r="G17" s="88"/>
      <c r="H17" s="88"/>
      <c r="I17" s="88"/>
      <c r="J17" s="89"/>
    </row>
    <row r="18" spans="1:16" s="4" customFormat="1" ht="66.75" customHeight="1" x14ac:dyDescent="0.2">
      <c r="A18" s="17" t="s">
        <v>29</v>
      </c>
      <c r="B18" s="52" t="s">
        <v>16</v>
      </c>
      <c r="C18" s="52"/>
      <c r="D18" s="52"/>
      <c r="E18" s="52"/>
      <c r="F18" s="52"/>
      <c r="G18" s="52"/>
      <c r="H18" s="52"/>
      <c r="I18" s="52"/>
      <c r="J18" s="52"/>
    </row>
    <row r="19" spans="1:16" s="4" customFormat="1" ht="18.75" x14ac:dyDescent="0.2">
      <c r="A19" s="16" t="s">
        <v>30</v>
      </c>
      <c r="B19" s="52" t="s">
        <v>17</v>
      </c>
      <c r="C19" s="52"/>
      <c r="D19" s="52"/>
      <c r="E19" s="52"/>
      <c r="F19" s="52"/>
      <c r="G19" s="52"/>
      <c r="H19" s="52"/>
      <c r="I19" s="52"/>
      <c r="J19" s="52"/>
      <c r="O19" s="9"/>
      <c r="P19" s="9"/>
    </row>
    <row r="20" spans="1:16" s="4" customFormat="1" ht="29.25" customHeight="1" x14ac:dyDescent="0.2">
      <c r="A20" s="17" t="s">
        <v>31</v>
      </c>
      <c r="B20" s="52" t="s">
        <v>61</v>
      </c>
      <c r="C20" s="52"/>
      <c r="D20" s="52"/>
      <c r="E20" s="52"/>
      <c r="F20" s="52"/>
      <c r="G20" s="52"/>
      <c r="H20" s="52"/>
      <c r="I20" s="52"/>
      <c r="J20" s="52"/>
    </row>
    <row r="21" spans="1:16" s="4" customFormat="1" ht="15.75" customHeight="1" x14ac:dyDescent="0.2">
      <c r="A21" s="72" t="s">
        <v>32</v>
      </c>
      <c r="B21" s="73"/>
      <c r="C21" s="73"/>
      <c r="D21" s="73"/>
      <c r="E21" s="73"/>
      <c r="F21" s="73"/>
      <c r="G21" s="73"/>
      <c r="H21" s="73"/>
      <c r="I21" s="73"/>
      <c r="J21" s="74"/>
    </row>
    <row r="22" spans="1:16" s="4" customFormat="1" ht="15.75" customHeight="1" x14ac:dyDescent="0.2">
      <c r="A22" s="75" t="s">
        <v>33</v>
      </c>
      <c r="B22" s="76"/>
      <c r="C22" s="76"/>
      <c r="D22" s="76"/>
      <c r="E22" s="76"/>
      <c r="F22" s="76"/>
      <c r="G22" s="76"/>
      <c r="H22" s="76"/>
      <c r="I22" s="76"/>
      <c r="J22" s="77"/>
    </row>
    <row r="23" spans="1:16" s="38" customFormat="1" ht="15.75" customHeight="1" x14ac:dyDescent="0.2">
      <c r="A23" s="78" t="s">
        <v>34</v>
      </c>
      <c r="B23" s="79"/>
      <c r="C23" s="80" t="s">
        <v>35</v>
      </c>
      <c r="D23" s="81"/>
      <c r="E23" s="81"/>
      <c r="F23" s="81" t="s">
        <v>36</v>
      </c>
      <c r="G23" s="81"/>
      <c r="H23" s="79"/>
      <c r="I23" s="80" t="s">
        <v>37</v>
      </c>
      <c r="J23" s="82"/>
    </row>
    <row r="24" spans="1:16" s="38" customFormat="1" ht="15.75" customHeight="1" x14ac:dyDescent="0.2">
      <c r="A24" s="66">
        <v>665809270</v>
      </c>
      <c r="B24" s="67"/>
      <c r="C24" s="68">
        <v>665809270</v>
      </c>
      <c r="D24" s="69"/>
      <c r="E24" s="67"/>
      <c r="F24" s="68">
        <v>156886025</v>
      </c>
      <c r="G24" s="69"/>
      <c r="H24" s="67"/>
      <c r="I24" s="70">
        <f>SUM(F24/C24)</f>
        <v>0.23563208274345596</v>
      </c>
      <c r="J24" s="71"/>
    </row>
    <row r="25" spans="1:16" s="4" customFormat="1" ht="15.75" customHeight="1" x14ac:dyDescent="0.2">
      <c r="A25" s="53" t="s">
        <v>38</v>
      </c>
      <c r="B25" s="54"/>
      <c r="C25" s="54"/>
      <c r="D25" s="54"/>
      <c r="E25" s="54"/>
      <c r="F25" s="54"/>
      <c r="G25" s="54"/>
      <c r="H25" s="54"/>
      <c r="I25" s="54"/>
      <c r="J25" s="55"/>
    </row>
    <row r="26" spans="1:16" s="4" customFormat="1" ht="15.75" customHeight="1" x14ac:dyDescent="0.25">
      <c r="A26" s="56"/>
      <c r="B26" s="57"/>
      <c r="C26" s="58" t="s">
        <v>39</v>
      </c>
      <c r="D26" s="59"/>
      <c r="E26" s="60" t="s">
        <v>40</v>
      </c>
      <c r="F26" s="61"/>
      <c r="G26" s="62" t="s">
        <v>41</v>
      </c>
      <c r="H26" s="63"/>
      <c r="I26" s="64" t="s">
        <v>42</v>
      </c>
      <c r="J26" s="65"/>
    </row>
    <row r="27" spans="1:16" s="4" customFormat="1" ht="15.75" customHeight="1" x14ac:dyDescent="0.2">
      <c r="A27" s="18" t="s">
        <v>43</v>
      </c>
      <c r="B27" s="19" t="s">
        <v>44</v>
      </c>
      <c r="C27" s="20" t="s">
        <v>45</v>
      </c>
      <c r="D27" s="21" t="s">
        <v>46</v>
      </c>
      <c r="E27" s="20" t="s">
        <v>47</v>
      </c>
      <c r="F27" s="21" t="s">
        <v>48</v>
      </c>
      <c r="G27" s="20" t="s">
        <v>49</v>
      </c>
      <c r="H27" s="21" t="s">
        <v>50</v>
      </c>
      <c r="I27" s="22" t="s">
        <v>51</v>
      </c>
      <c r="J27" s="23" t="s">
        <v>52</v>
      </c>
    </row>
    <row r="28" spans="1:16" s="4" customFormat="1" ht="77.25" customHeight="1" x14ac:dyDescent="0.2">
      <c r="A28" s="24" t="s">
        <v>18</v>
      </c>
      <c r="B28" s="25" t="s">
        <v>19</v>
      </c>
      <c r="C28" s="26">
        <v>40000</v>
      </c>
      <c r="D28" s="10">
        <v>665809270</v>
      </c>
      <c r="E28" s="27">
        <v>0</v>
      </c>
      <c r="F28" s="27">
        <v>156886025</v>
      </c>
      <c r="G28" s="28">
        <v>0</v>
      </c>
      <c r="H28" s="27">
        <v>134400360.84999999</v>
      </c>
      <c r="I28" s="29">
        <v>0</v>
      </c>
      <c r="J28" s="30">
        <f>SUM(H28/F28)</f>
        <v>0.85667516179341019</v>
      </c>
      <c r="M28" s="8"/>
    </row>
    <row r="29" spans="1:16" s="4" customFormat="1" ht="15.75" customHeight="1" x14ac:dyDescent="0.2">
      <c r="A29" s="49" t="s">
        <v>53</v>
      </c>
      <c r="B29" s="50"/>
      <c r="C29" s="50"/>
      <c r="D29" s="50"/>
      <c r="E29" s="50"/>
      <c r="F29" s="50"/>
      <c r="G29" s="50"/>
      <c r="H29" s="50"/>
      <c r="I29" s="50"/>
      <c r="J29" s="51"/>
    </row>
    <row r="30" spans="1:16" s="4" customFormat="1" ht="15.75" customHeight="1" x14ac:dyDescent="0.2">
      <c r="A30" s="43" t="s">
        <v>54</v>
      </c>
      <c r="B30" s="44"/>
      <c r="C30" s="44"/>
      <c r="D30" s="44"/>
      <c r="E30" s="44"/>
      <c r="F30" s="44"/>
      <c r="G30" s="44"/>
      <c r="H30" s="44"/>
      <c r="I30" s="44"/>
      <c r="J30" s="45"/>
    </row>
    <row r="31" spans="1:16" s="4" customFormat="1" ht="15.75" customHeight="1" x14ac:dyDescent="0.2">
      <c r="A31" s="16" t="s">
        <v>55</v>
      </c>
      <c r="B31" s="52" t="s">
        <v>18</v>
      </c>
      <c r="C31" s="52"/>
      <c r="D31" s="52"/>
      <c r="E31" s="52"/>
      <c r="F31" s="52"/>
      <c r="G31" s="52"/>
      <c r="H31" s="52"/>
      <c r="I31" s="52"/>
      <c r="J31" s="52"/>
    </row>
    <row r="32" spans="1:16" s="4" customFormat="1" ht="55.5" customHeight="1" x14ac:dyDescent="0.2">
      <c r="A32" s="17" t="s">
        <v>56</v>
      </c>
      <c r="B32" s="52" t="s">
        <v>62</v>
      </c>
      <c r="C32" s="52"/>
      <c r="D32" s="52"/>
      <c r="E32" s="52"/>
      <c r="F32" s="52"/>
      <c r="G32" s="52"/>
      <c r="H32" s="52"/>
      <c r="I32" s="52"/>
      <c r="J32" s="52"/>
    </row>
    <row r="33" spans="1:12" s="4" customFormat="1" ht="214.5" customHeight="1" x14ac:dyDescent="0.2">
      <c r="A33" s="31" t="s">
        <v>57</v>
      </c>
      <c r="B33" s="39" t="s">
        <v>63</v>
      </c>
      <c r="C33" s="39"/>
      <c r="D33" s="39"/>
      <c r="E33" s="39"/>
      <c r="F33" s="39"/>
      <c r="G33" s="39"/>
      <c r="H33" s="39"/>
      <c r="I33" s="39"/>
      <c r="J33" s="39"/>
    </row>
    <row r="34" spans="1:12" s="4" customFormat="1" ht="90.75" customHeight="1" x14ac:dyDescent="0.2">
      <c r="A34" s="32" t="s">
        <v>58</v>
      </c>
      <c r="B34" s="39" t="s">
        <v>65</v>
      </c>
      <c r="C34" s="39"/>
      <c r="D34" s="39"/>
      <c r="E34" s="39"/>
      <c r="F34" s="39"/>
      <c r="G34" s="39"/>
      <c r="H34" s="39"/>
      <c r="I34" s="39"/>
      <c r="J34" s="39"/>
      <c r="L34" s="4" t="s">
        <v>64</v>
      </c>
    </row>
    <row r="35" spans="1:12" s="4" customFormat="1" ht="15.75" customHeight="1" x14ac:dyDescent="0.2">
      <c r="A35" s="40" t="s">
        <v>59</v>
      </c>
      <c r="B35" s="41"/>
      <c r="C35" s="41"/>
      <c r="D35" s="41"/>
      <c r="E35" s="41"/>
      <c r="F35" s="41"/>
      <c r="G35" s="41"/>
      <c r="H35" s="41"/>
      <c r="I35" s="41"/>
      <c r="J35" s="42"/>
    </row>
    <row r="36" spans="1:12" s="4" customFormat="1" ht="15.75" customHeight="1" x14ac:dyDescent="0.2">
      <c r="A36" s="43"/>
      <c r="B36" s="44"/>
      <c r="C36" s="44"/>
      <c r="D36" s="44"/>
      <c r="E36" s="44"/>
      <c r="F36" s="44"/>
      <c r="G36" s="44"/>
      <c r="H36" s="44"/>
      <c r="I36" s="44"/>
      <c r="J36" s="45"/>
    </row>
    <row r="37" spans="1:12" s="4" customFormat="1" ht="18.75" x14ac:dyDescent="0.25">
      <c r="A37" s="16" t="s">
        <v>55</v>
      </c>
      <c r="B37" s="33" t="s">
        <v>18</v>
      </c>
      <c r="C37" s="33"/>
      <c r="D37" s="33"/>
      <c r="E37" s="34"/>
      <c r="F37" s="34"/>
      <c r="G37" s="34"/>
      <c r="H37" s="34"/>
      <c r="I37" s="35"/>
      <c r="J37" s="36"/>
    </row>
    <row r="38" spans="1:12" s="4" customFormat="1" ht="22.5" customHeight="1" x14ac:dyDescent="0.2">
      <c r="A38" s="46" t="s">
        <v>67</v>
      </c>
      <c r="B38" s="47"/>
      <c r="C38" s="47"/>
      <c r="D38" s="47"/>
      <c r="E38" s="47"/>
      <c r="F38" s="47"/>
      <c r="G38" s="47"/>
      <c r="H38" s="47"/>
      <c r="I38" s="47"/>
      <c r="J38" s="48"/>
    </row>
    <row r="39" spans="1:12" s="4" customFormat="1" ht="15.75" customHeight="1" x14ac:dyDescent="0.2">
      <c r="A39" s="37"/>
      <c r="B39" s="37"/>
      <c r="C39" s="37"/>
      <c r="D39" s="37"/>
      <c r="E39" s="37"/>
      <c r="F39" s="37"/>
      <c r="G39" s="37"/>
      <c r="H39" s="37"/>
      <c r="I39" s="37"/>
      <c r="J39" s="37"/>
    </row>
    <row r="40" spans="1:12" s="4" customFormat="1" ht="15.75" customHeight="1" x14ac:dyDescent="0.2">
      <c r="A40" s="90" t="s">
        <v>60</v>
      </c>
      <c r="B40" s="90"/>
      <c r="C40" s="90"/>
      <c r="D40" s="90"/>
      <c r="E40" s="90"/>
      <c r="F40" s="90"/>
      <c r="G40" s="90"/>
      <c r="H40" s="90"/>
      <c r="I40" s="90"/>
      <c r="J40" s="90"/>
    </row>
    <row r="41" spans="1:12" s="4" customFormat="1" ht="15.75" customHeight="1" x14ac:dyDescent="0.25">
      <c r="A41" s="5"/>
      <c r="B41" s="5"/>
      <c r="C41" s="5"/>
      <c r="D41" s="5"/>
      <c r="E41" s="5"/>
      <c r="F41" s="5"/>
      <c r="G41" s="5"/>
      <c r="H41" s="5"/>
      <c r="I41" s="5"/>
      <c r="J41" s="5"/>
    </row>
    <row r="42" spans="1:12" s="4" customFormat="1" ht="15.75" customHeight="1" x14ac:dyDescent="0.25">
      <c r="A42" s="5"/>
      <c r="B42" s="5"/>
      <c r="C42" s="5"/>
      <c r="D42" s="5"/>
      <c r="E42" s="5"/>
      <c r="F42" s="5"/>
      <c r="G42" s="5"/>
      <c r="H42" s="5"/>
      <c r="I42" s="5"/>
      <c r="J42" s="5"/>
    </row>
    <row r="43" spans="1:12" s="4" customFormat="1" ht="15.75" customHeight="1" x14ac:dyDescent="0.25">
      <c r="A43" s="5"/>
      <c r="B43" s="5"/>
      <c r="C43" s="5"/>
      <c r="D43" s="5"/>
      <c r="E43" s="5"/>
      <c r="F43" s="5"/>
      <c r="G43" s="5"/>
      <c r="H43" s="5"/>
      <c r="I43" s="5"/>
      <c r="J43" s="5"/>
    </row>
    <row r="44" spans="1:12" s="4" customFormat="1" ht="15.75" customHeight="1" x14ac:dyDescent="0.25">
      <c r="A44" s="5"/>
      <c r="B44" s="5"/>
      <c r="C44" s="5"/>
      <c r="D44" s="5"/>
      <c r="E44" s="5"/>
      <c r="F44" s="5"/>
      <c r="G44" s="5"/>
      <c r="H44" s="5"/>
      <c r="I44" s="5"/>
      <c r="J44" s="5"/>
    </row>
    <row r="45" spans="1:12" ht="15" x14ac:dyDescent="0.25">
      <c r="A45" s="5"/>
      <c r="B45" s="5"/>
      <c r="C45" s="5"/>
      <c r="D45" s="5"/>
      <c r="E45" s="5"/>
      <c r="F45" s="5"/>
      <c r="G45" s="5"/>
      <c r="H45" s="5"/>
      <c r="I45" s="5"/>
      <c r="J45" s="5"/>
    </row>
    <row r="46" spans="1:12" ht="15" x14ac:dyDescent="0.25">
      <c r="A46" s="5"/>
      <c r="B46" s="5"/>
      <c r="C46" s="5"/>
      <c r="D46" s="5"/>
      <c r="E46" s="5"/>
      <c r="F46" s="5"/>
      <c r="G46" s="5"/>
      <c r="H46" s="5"/>
      <c r="I46" s="5"/>
      <c r="J46" s="5"/>
    </row>
  </sheetData>
  <mergeCells count="49">
    <mergeCell ref="A40:J40"/>
    <mergeCell ref="A1:A3"/>
    <mergeCell ref="B1:J1"/>
    <mergeCell ref="B2:C2"/>
    <mergeCell ref="D2:H2"/>
    <mergeCell ref="B3:C3"/>
    <mergeCell ref="D3:H3"/>
    <mergeCell ref="A4:J4"/>
    <mergeCell ref="A5:J5"/>
    <mergeCell ref="A6:J6"/>
    <mergeCell ref="B7:J7"/>
    <mergeCell ref="B8:J8"/>
    <mergeCell ref="B9:J9"/>
    <mergeCell ref="B10:J10"/>
    <mergeCell ref="B11:J11"/>
    <mergeCell ref="A12:J12"/>
    <mergeCell ref="C13:J13"/>
    <mergeCell ref="C14:J14"/>
    <mergeCell ref="C15:J15"/>
    <mergeCell ref="A16:J16"/>
    <mergeCell ref="B18:J18"/>
    <mergeCell ref="B17:J17"/>
    <mergeCell ref="B19:J19"/>
    <mergeCell ref="B20:J20"/>
    <mergeCell ref="A24:B24"/>
    <mergeCell ref="C24:E24"/>
    <mergeCell ref="F24:H24"/>
    <mergeCell ref="I24:J24"/>
    <mergeCell ref="A21:J21"/>
    <mergeCell ref="A22:J22"/>
    <mergeCell ref="A23:B23"/>
    <mergeCell ref="C23:E23"/>
    <mergeCell ref="F23:H23"/>
    <mergeCell ref="I23:J23"/>
    <mergeCell ref="A25:J25"/>
    <mergeCell ref="A26:B26"/>
    <mergeCell ref="C26:D26"/>
    <mergeCell ref="E26:F26"/>
    <mergeCell ref="G26:H26"/>
    <mergeCell ref="I26:J26"/>
    <mergeCell ref="B34:J34"/>
    <mergeCell ref="A35:J35"/>
    <mergeCell ref="A36:J36"/>
    <mergeCell ref="A38:J38"/>
    <mergeCell ref="A29:J29"/>
    <mergeCell ref="A30:J30"/>
    <mergeCell ref="B32:J32"/>
    <mergeCell ref="B33:J33"/>
    <mergeCell ref="B31:J31"/>
  </mergeCells>
  <dataValidations count="13">
    <dataValidation allowBlank="1" showInputMessage="1" prompt="Nombre del capítulo" sqref="B7:J9"/>
    <dataValidation allowBlank="1" showInputMessage="1" showErrorMessage="1" prompt="¿A quién va dirigido el programa?, ¿qué característica tiene esta población que requiere ser beneficiada?" sqref="B19:J19"/>
    <dataValidation allowBlank="1" showInputMessage="1" showErrorMessage="1" prompt="¿En qué consiste el programa?" sqref="B18:J18"/>
    <dataValidation allowBlank="1" showInputMessage="1" showErrorMessage="1" prompt="Nombre de cada producto" sqref="A28"/>
    <dataValidation allowBlank="1" showInputMessage="1" showErrorMessage="1" prompt="Nombre del indicador" sqref="B28"/>
    <dataValidation allowBlank="1" showInputMessage="1" showErrorMessage="1" prompt="Meta anual del indicador" sqref="C28:D28 O19:P19"/>
    <dataValidation allowBlank="1" showInputMessage="1" showErrorMessage="1" prompt="Monto presupuestado para el producto" sqref="H28 E28:F28"/>
    <dataValidation allowBlank="1" showInputMessage="1" showErrorMessage="1" prompt="Meta alcanzada en el trimestre" sqref="G28"/>
    <dataValidation allowBlank="1" showInputMessage="1" showErrorMessage="1" prompt="Nombre del producto" sqref="B31:J31"/>
    <dataValidation allowBlank="1" showInputMessage="1" showErrorMessage="1" prompt="¿En qué consiste el producto? su objetivo" sqref="B32:J32"/>
    <dataValidation allowBlank="1" showInputMessage="1" showErrorMessage="1" prompt="1. Describir lo plasmado en el presupuesto_x000a_2. Describir lo alcanzado en términos financieros y de producción " sqref="B33:J33"/>
    <dataValidation allowBlank="1" showInputMessage="1" showErrorMessage="1" prompt="De existir desvío, explicar razones." sqref="B34:J34"/>
    <dataValidation allowBlank="1" showInputMessage="1" showErrorMessage="1" prompt="Oportunidades de mejora identificadas" sqref="A38:J38"/>
  </dataValidations>
  <printOptions horizontalCentered="1"/>
  <pageMargins left="0.23622047244094491" right="0.23622047244094491" top="0.74803149606299213" bottom="0.74803149606299213" header="0.31496062992125984" footer="0.31496062992125984"/>
  <pageSetup scale="77" fitToHeight="0"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Table 1</vt:lpstr>
      <vt:lpstr>'Table 1'!Área_de_impresión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Espaillat A.</dc:creator>
  <cp:lastModifiedBy>Libre Acceso a la Informacion Publica</cp:lastModifiedBy>
  <cp:lastPrinted>2023-04-10T12:48:35Z</cp:lastPrinted>
  <dcterms:created xsi:type="dcterms:W3CDTF">2022-10-03T14:50:34Z</dcterms:created>
  <dcterms:modified xsi:type="dcterms:W3CDTF">2023-04-10T12:49:47Z</dcterms:modified>
</cp:coreProperties>
</file>